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JUDITH LOPEZ\LICITACIONES\2020\VIVIENDAS ELÍAS PIÑA - ENERO 2020\LOTE 02\"/>
    </mc:Choice>
  </mc:AlternateContent>
  <bookViews>
    <workbookView xWindow="0" yWindow="0" windowWidth="28800" windowHeight="10845"/>
  </bookViews>
  <sheets>
    <sheet name="VOL. TIPO 2- 3H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\4" localSheetId="0">#REF!</definedName>
    <definedName name="\4">#REF!</definedName>
    <definedName name="\6" localSheetId="0">#REF!</definedName>
    <definedName name="\6">#REF!</definedName>
    <definedName name="\A" localSheetId="0">#REF!</definedName>
    <definedName name="\A">#REF!</definedName>
    <definedName name="\E" localSheetId="0">#REF!</definedName>
    <definedName name="\E">#REF!</definedName>
    <definedName name="\I" localSheetId="0">#REF!</definedName>
    <definedName name="\I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[1]PRESUPUESTO!#REF!</definedName>
    <definedName name="\p">[1]PRESUPUESTO!#REF!</definedName>
    <definedName name="\q" localSheetId="0">[1]PRESUPUESTO!#REF!</definedName>
    <definedName name="\q">[1]PRESUPUESTO!#REF!</definedName>
    <definedName name="\R" localSheetId="0">#REF!</definedName>
    <definedName name="\R">#REF!</definedName>
    <definedName name="\T" localSheetId="0">#REF!</definedName>
    <definedName name="\T">#REF!</definedName>
    <definedName name="\U" localSheetId="0">#REF!</definedName>
    <definedName name="\U">#REF!</definedName>
    <definedName name="\w" localSheetId="0">[1]PRESUPUESTO!#REF!</definedName>
    <definedName name="\w">[1]PRESUPUESTO!#REF!</definedName>
    <definedName name="\z" localSheetId="0">[1]PRESUPUESTO!#REF!</definedName>
    <definedName name="\z">[1]PRESUPUESTO!#REF!</definedName>
    <definedName name="___________CAL50" localSheetId="0">#REF!</definedName>
    <definedName name="___________CAL50">#REF!</definedName>
    <definedName name="___________mz125" localSheetId="0">#REF!</definedName>
    <definedName name="___________mz125">#REF!</definedName>
    <definedName name="___________MZ13" localSheetId="0">#REF!</definedName>
    <definedName name="___________MZ13">#REF!</definedName>
    <definedName name="___________MZ14" localSheetId="0">#REF!</definedName>
    <definedName name="___________MZ14">#REF!</definedName>
    <definedName name="___________MZ17" localSheetId="0">#REF!</definedName>
    <definedName name="___________MZ17">#REF!</definedName>
    <definedName name="_________hor210">'[2]anal term'!$G$1512</definedName>
    <definedName name="________CAL50" localSheetId="0">#REF!</definedName>
    <definedName name="________CAL50">#REF!</definedName>
    <definedName name="________hor210">'[2]anal term'!$G$1512</definedName>
    <definedName name="________MZ1155" localSheetId="0">#REF!</definedName>
    <definedName name="________MZ1155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hor210">'[2]anal term'!$G$1512</definedName>
    <definedName name="_______MZ16" localSheetId="0">#REF!</definedName>
    <definedName name="_______MZ16">#REF!</definedName>
    <definedName name="______CAL50" localSheetId="0">#REF!</definedName>
    <definedName name="______CAL50">#REF!</definedName>
    <definedName name="______hor210">'[2]anal term'!$G$1512</definedName>
    <definedName name="______MZ1155" localSheetId="0">#REF!</definedName>
    <definedName name="______MZ1155">#REF!</definedName>
    <definedName name="______mz125" localSheetId="0">#REF!</definedName>
    <definedName name="______mz125">#REF!</definedName>
    <definedName name="______MZ13" localSheetId="0">#REF!</definedName>
    <definedName name="______MZ13">#REF!</definedName>
    <definedName name="______MZ14" localSheetId="0">#REF!</definedName>
    <definedName name="______MZ14">#REF!</definedName>
    <definedName name="______MZ16" localSheetId="0">#REF!</definedName>
    <definedName name="______MZ16">#REF!</definedName>
    <definedName name="______MZ17" localSheetId="0">#REF!</definedName>
    <definedName name="______MZ17">#REF!</definedName>
    <definedName name="_____CAL50" localSheetId="0">#REF!</definedName>
    <definedName name="_____CAL50">#REF!</definedName>
    <definedName name="_____hor210">'[2]anal term'!$G$1512</definedName>
    <definedName name="_____MZ1155" localSheetId="0">#REF!</definedName>
    <definedName name="_____MZ1155">#REF!</definedName>
    <definedName name="_____mz125" localSheetId="0">#REF!</definedName>
    <definedName name="_____mz125">#REF!</definedName>
    <definedName name="_____MZ13" localSheetId="0">#REF!</definedName>
    <definedName name="_____MZ13">#REF!</definedName>
    <definedName name="_____MZ14" localSheetId="0">#REF!</definedName>
    <definedName name="_____MZ14">#REF!</definedName>
    <definedName name="_____MZ16" localSheetId="0">#REF!</definedName>
    <definedName name="_____MZ16">#REF!</definedName>
    <definedName name="_____MZ17" localSheetId="0">#REF!</definedName>
    <definedName name="_____MZ17">#REF!</definedName>
    <definedName name="____hor210">'[2]anal term'!$G$1512</definedName>
    <definedName name="____MZ1155" localSheetId="0">#REF!</definedName>
    <definedName name="____MZ1155">#REF!</definedName>
    <definedName name="____MZ16" localSheetId="0">#REF!</definedName>
    <definedName name="____MZ16">#REF!</definedName>
    <definedName name="___CAL50" localSheetId="0">#REF!</definedName>
    <definedName name="___CAL50">#REF!</definedName>
    <definedName name="___hor140" localSheetId="0">#REF!</definedName>
    <definedName name="___hor140">#REF!</definedName>
    <definedName name="___hor210">'[2]anal term'!$G$1512</definedName>
    <definedName name="___hor280">[3]Analisis!$D$63</definedName>
    <definedName name="___MZ1155" localSheetId="0">#REF!</definedName>
    <definedName name="___MZ1155">#REF!</definedName>
    <definedName name="___mz125" localSheetId="0">#REF!</definedName>
    <definedName name="___mz125">#REF!</definedName>
    <definedName name="___MZ13" localSheetId="0">#REF!</definedName>
    <definedName name="___MZ13">#REF!</definedName>
    <definedName name="___MZ14" localSheetId="0">#REF!</definedName>
    <definedName name="___MZ14">#REF!</definedName>
    <definedName name="___MZ16" localSheetId="0">#REF!</definedName>
    <definedName name="___MZ16">#REF!</definedName>
    <definedName name="___MZ17" localSheetId="0">#REF!</definedName>
    <definedName name="___MZ17">#REF!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[4]Sheet4!$E$1:$E$65536</definedName>
    <definedName name="___pu5">[4]Sheet5!$E$1:$E$65536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_TC110" localSheetId="0">#REF!</definedName>
    <definedName name="___TC110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123Graph_A" localSheetId="0" hidden="1">[5]A!#REF!</definedName>
    <definedName name="__123Graph_A" hidden="1">[5]A!#REF!</definedName>
    <definedName name="__123Graph_B" localSheetId="0" hidden="1">[5]A!#REF!</definedName>
    <definedName name="__123Graph_B" hidden="1">[5]A!#REF!</definedName>
    <definedName name="__123Graph_C" localSheetId="0" hidden="1">[5]A!#REF!</definedName>
    <definedName name="__123Graph_C" hidden="1">[5]A!#REF!</definedName>
    <definedName name="__123Graph_D" localSheetId="0" hidden="1">[5]A!#REF!</definedName>
    <definedName name="__123Graph_D" hidden="1">[5]A!#REF!</definedName>
    <definedName name="__123Graph_E" localSheetId="0" hidden="1">[5]A!#REF!</definedName>
    <definedName name="__123Graph_E" hidden="1">[5]A!#REF!</definedName>
    <definedName name="__123Graph_F" localSheetId="0" hidden="1">[5]A!#REF!</definedName>
    <definedName name="__123Graph_F" hidden="1">[5]A!#REF!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'[2]anal term'!$G$1512</definedName>
    <definedName name="__hor280">[6]Analisis!$D$63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[7]Sheet4!$E$1:$E$65536</definedName>
    <definedName name="__pu5">[7]Sheet5!$E$1:$E$65536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REALIZADO" localSheetId="0">[1]PRESUPUESTO!#REF!</definedName>
    <definedName name="__REALIZADO">[1]PRESUPUESTO!#REF!</definedName>
    <definedName name="__SUB1" localSheetId="0">[8]Análisis!#REF!</definedName>
    <definedName name="__SUB1">[8]Análisis!#REF!</definedName>
    <definedName name="__TC110" localSheetId="0">#REF!</definedName>
    <definedName name="__TC110">#REF!</definedName>
    <definedName name="__ZC1" localSheetId="0">#REF!</definedName>
    <definedName name="__ZC1">#REF!</definedName>
    <definedName name="__ZE1" localSheetId="0">#REF!</definedName>
    <definedName name="__ZE1">#REF!</definedName>
    <definedName name="__ZE2" localSheetId="0">#REF!</definedName>
    <definedName name="__ZE2">#REF!</definedName>
    <definedName name="__ZE3" localSheetId="0">#REF!</definedName>
    <definedName name="__ZE3">#REF!</definedName>
    <definedName name="__ZE4" localSheetId="0">#REF!</definedName>
    <definedName name="__ZE4">#REF!</definedName>
    <definedName name="__ZE5" localSheetId="0">#REF!</definedName>
    <definedName name="__ZE5">#REF!</definedName>
    <definedName name="__ZE6" localSheetId="0">#REF!</definedName>
    <definedName name="__ZE6">#REF!</definedName>
    <definedName name="_01_MOV_DE_TIERRA" localSheetId="0">#REF!</definedName>
    <definedName name="_01_MOV_DE_TIERRA">#REF!</definedName>
    <definedName name="_02_Hormigón" localSheetId="0">#REF!</definedName>
    <definedName name="_02_Hormigón">#REF!</definedName>
    <definedName name="_03_Verjas" localSheetId="0">#REF!</definedName>
    <definedName name="_03_Verjas">#REF!</definedName>
    <definedName name="_04_Pasarela" localSheetId="0">#REF!</definedName>
    <definedName name="_04_Pasarela">#REF!</definedName>
    <definedName name="_05_Inst_Sanit_Edif" localSheetId="0">#REF!</definedName>
    <definedName name="_05_Inst_Sanit_Edif">#REF!</definedName>
    <definedName name="_07_Mampostería" localSheetId="0">#REF!</definedName>
    <definedName name="_07_Mampostería">#REF!</definedName>
    <definedName name="_08_Techos" localSheetId="0">#REF!</definedName>
    <definedName name="_08_Techos">#REF!</definedName>
    <definedName name="_09_Revestimientos" localSheetId="0">#REF!</definedName>
    <definedName name="_09_Revestimientos">#REF!</definedName>
    <definedName name="_1">#N/A</definedName>
    <definedName name="_1___MAT_ACERO" localSheetId="0">#REF!</definedName>
    <definedName name="_1___MAT_ACERO">#REF!</definedName>
    <definedName name="_10___PRES_PLAFONES" localSheetId="0">#REF!</definedName>
    <definedName name="_10___PRES_PLAFONES">#REF!</definedName>
    <definedName name="_10_Puertas" localSheetId="0">#REF!</definedName>
    <definedName name="_10_Puertas">#REF!</definedName>
    <definedName name="_10MAT_HORM._I" localSheetId="0">#REF!</definedName>
    <definedName name="_10MAT_HORM._I">#REF!</definedName>
    <definedName name="_11___PRES_REVEST." localSheetId="0">#REF!</definedName>
    <definedName name="_11___PRES_REVEST.">#REF!</definedName>
    <definedName name="_11MAT_MOVTO_TIERR" localSheetId="0">#REF!</definedName>
    <definedName name="_11MAT_MOVTO_TIERR">#REF!</definedName>
    <definedName name="_12___PRES_TOTAL" localSheetId="0">#REF!</definedName>
    <definedName name="_12___PRES_TOTAL">#REF!</definedName>
    <definedName name="_12_Ventanas" localSheetId="0">#REF!</definedName>
    <definedName name="_12_Ventanas">#REF!</definedName>
    <definedName name="_12MAT_PINTURA" localSheetId="0">#REF!</definedName>
    <definedName name="_12MAT_PINTURA">#REF!</definedName>
    <definedName name="_13___PRES_VENTANAS" localSheetId="0">#REF!</definedName>
    <definedName name="_13___PRES_VENTANAS">#REF!</definedName>
    <definedName name="_13_Pisos" localSheetId="0">#REF!</definedName>
    <definedName name="_13_Pisos">#REF!</definedName>
    <definedName name="_13MAT_PINTURAS" localSheetId="0">#REF!</definedName>
    <definedName name="_13MAT_PINTURAS">#REF!</definedName>
    <definedName name="_14__ANAL_REV.CER" localSheetId="0">#REF!</definedName>
    <definedName name="_14__ANAL_REV.CER">#REF!</definedName>
    <definedName name="_14_Plafond" localSheetId="0">#REF!</definedName>
    <definedName name="_14_Plafond">#REF!</definedName>
    <definedName name="_14MAT_PLAFONES" localSheetId="0">#REF!</definedName>
    <definedName name="_14MAT_PLAFONES">#REF!</definedName>
    <definedName name="_15__MAT_AGREGADOS" localSheetId="0">#REF!</definedName>
    <definedName name="_15__MAT_AGREGADOS">#REF!</definedName>
    <definedName name="_15_Ebanis_Edif" localSheetId="0">#REF!</definedName>
    <definedName name="_15_Ebanis_Edif">#REF!</definedName>
    <definedName name="_15MAT_REVEST." localSheetId="0">#REF!</definedName>
    <definedName name="_15MAT_REVEST.">#REF!</definedName>
    <definedName name="_16__MAT_BLOQUES" localSheetId="0">#REF!</definedName>
    <definedName name="_16__MAT_BLOQUES">#REF!</definedName>
    <definedName name="_17__MAT_CARP." localSheetId="0">#REF!</definedName>
    <definedName name="_17__MAT_CARP.">#REF!</definedName>
    <definedName name="_17_Acces_Edif" localSheetId="0">#REF!</definedName>
    <definedName name="_17_Acces_Edif">#REF!</definedName>
    <definedName name="_17MAT_VENTANAS" localSheetId="0">#REF!</definedName>
    <definedName name="_17MAT_VENTANAS">#REF!</definedName>
    <definedName name="_18__MAT_CEMENTOS" localSheetId="0">#REF!</definedName>
    <definedName name="_18__MAT_CEMENTOS">#REF!</definedName>
    <definedName name="_18_Inst_Sanit_Solar" localSheetId="0">#REF!</definedName>
    <definedName name="_18_Inst_Sanit_Solar">#REF!</definedName>
    <definedName name="_18OBRA_MANO" localSheetId="0">#REF!</definedName>
    <definedName name="_18OBRA_MANO">#REF!</definedName>
    <definedName name="_19__MAT_HORM._I" localSheetId="0">#REF!</definedName>
    <definedName name="_19__MAT_HORM._I">#REF!</definedName>
    <definedName name="_1ANAL_REV.CER" localSheetId="0">#REF!</definedName>
    <definedName name="_1ANAL_REV.CER">#REF!</definedName>
    <definedName name="_2___MAT_CERRAJ." localSheetId="0">#REF!</definedName>
    <definedName name="_2___MAT_CERRAJ.">#REF!</definedName>
    <definedName name="_20__MAT_MOVTO_TIERR" localSheetId="0">#REF!</definedName>
    <definedName name="_20__MAT_MOVTO_TIERR">#REF!</definedName>
    <definedName name="_20_Parqueos_Aceras" localSheetId="0">#REF!</definedName>
    <definedName name="_20_Parqueos_Aceras">#REF!</definedName>
    <definedName name="_20PRES_DESAGUES" localSheetId="0">#REF!</definedName>
    <definedName name="_20PRES_DESAGUES">#REF!</definedName>
    <definedName name="_21__MAT_PINTURA" localSheetId="0">#REF!</definedName>
    <definedName name="_21__MAT_PINTURA">#REF!</definedName>
    <definedName name="_21_Cisterna" localSheetId="0">#REF!</definedName>
    <definedName name="_21_Cisterna">#REF!</definedName>
    <definedName name="_22__MAT_PINTURAS" localSheetId="0">#REF!</definedName>
    <definedName name="_22__MAT_PINTURAS">#REF!</definedName>
    <definedName name="_22_Casetas" localSheetId="0">#REF!</definedName>
    <definedName name="_22_Casetas">#REF!</definedName>
    <definedName name="_22PRES_FINO" localSheetId="0">#REF!</definedName>
    <definedName name="_22PRES_FINO">#REF!</definedName>
    <definedName name="_23__MAT_PLAFONES" localSheetId="0">#REF!</definedName>
    <definedName name="_23__MAT_PLAFONES">#REF!</definedName>
    <definedName name="_23_Jardinería" localSheetId="0">#REF!</definedName>
    <definedName name="_23_Jardinería">#REF!</definedName>
    <definedName name="_24__MAT_REVEST." localSheetId="0">#REF!</definedName>
    <definedName name="_24__MAT_REVEST.">#REF!</definedName>
    <definedName name="_24PRES_HORMIGON" localSheetId="0">#REF!</definedName>
    <definedName name="_24PRES_HORMIGON">#REF!</definedName>
    <definedName name="_25__OBRA_MANO" localSheetId="0">#REF!</definedName>
    <definedName name="_25__OBRA_MANO">#REF!</definedName>
    <definedName name="_25_Estruct_Cont" localSheetId="0">#REF!</definedName>
    <definedName name="_25_Estruct_Cont">#REF!</definedName>
    <definedName name="_26_ANAL_REV.CER" localSheetId="0">#REF!</definedName>
    <definedName name="_26_ANAL_REV.CER">#REF!</definedName>
    <definedName name="_26PRES_I._SANIT." localSheetId="0">#REF!</definedName>
    <definedName name="_26PRES_I._SANIT.">#REF!</definedName>
    <definedName name="_27_MAT_ACERO" localSheetId="0">[9]Capilla!#REF!</definedName>
    <definedName name="_27_MAT_ACERO">[9]Capilla!#REF!</definedName>
    <definedName name="_28_Gastos_Grales" localSheetId="0">#REF!</definedName>
    <definedName name="_28_Gastos_Grales">#REF!</definedName>
    <definedName name="_28_MAT_AGREGADOS" localSheetId="0">#REF!</definedName>
    <definedName name="_28_MAT_AGREGADOS">#REF!</definedName>
    <definedName name="_28PRES_M._TIERRAS" localSheetId="0">#REF!</definedName>
    <definedName name="_28PRES_M._TIERRAS">#REF!</definedName>
    <definedName name="_29_MAT_BLOQUES" localSheetId="0">#REF!</definedName>
    <definedName name="_29_MAT_BLOQUES">#REF!</definedName>
    <definedName name="_3___MAT_VENTANAS" localSheetId="0">#REF!</definedName>
    <definedName name="_3___MAT_VENTANAS">#REF!</definedName>
    <definedName name="_30_MAT_CARP." localSheetId="0">#REF!</definedName>
    <definedName name="_30_MAT_CARP.">#REF!</definedName>
    <definedName name="_30PRES_MISCEL." localSheetId="0">#REF!</definedName>
    <definedName name="_30PRES_MISCEL.">#REF!</definedName>
    <definedName name="_31_MAT_CEMENTOS" localSheetId="0">#REF!</definedName>
    <definedName name="_31_MAT_CEMENTOS">#REF!</definedName>
    <definedName name="_32_MAT_CERRAJ." localSheetId="0">[9]Capilla!#REF!</definedName>
    <definedName name="_32_MAT_CERRAJ.">[9]Capilla!#REF!</definedName>
    <definedName name="_32PRES_MUROS" localSheetId="0">#REF!</definedName>
    <definedName name="_32PRES_MUROS">#REF!</definedName>
    <definedName name="_33_MAT_HORM._I" localSheetId="0">#REF!</definedName>
    <definedName name="_33_MAT_HORM._I">#REF!</definedName>
    <definedName name="_34_MAT_MOVTO_TIERR" localSheetId="0">#REF!</definedName>
    <definedName name="_34_MAT_MOVTO_TIERR">#REF!</definedName>
    <definedName name="_34PRES_PAÑETE" localSheetId="0">#REF!</definedName>
    <definedName name="_34PRES_PAÑETE">#REF!</definedName>
    <definedName name="_35_MAT_PINTURA" localSheetId="0">#REF!</definedName>
    <definedName name="_35_MAT_PINTURA">#REF!</definedName>
    <definedName name="_36_MAT_PINTURAS" localSheetId="0">#REF!</definedName>
    <definedName name="_36_MAT_PINTURAS">#REF!</definedName>
    <definedName name="_36PRES_PINTURAS" localSheetId="0">#REF!</definedName>
    <definedName name="_36PRES_PINTURAS">#REF!</definedName>
    <definedName name="_37_MAT_PLAFONES" localSheetId="0">#REF!</definedName>
    <definedName name="_37_MAT_PLAFONES">#REF!</definedName>
    <definedName name="_38_MAT_REVEST." localSheetId="0">#REF!</definedName>
    <definedName name="_38_MAT_REVEST.">#REF!</definedName>
    <definedName name="_38PRES_PISOS" localSheetId="0">#REF!</definedName>
    <definedName name="_38PRES_PISOS">#REF!</definedName>
    <definedName name="_39_MAT_VENTANAS" localSheetId="0">[9]Capilla!#REF!</definedName>
    <definedName name="_39_MAT_VENTANAS">[9]Capilla!#REF!</definedName>
    <definedName name="_3MAT_ACERO" localSheetId="0">#REF!</definedName>
    <definedName name="_3MAT_ACERO">#REF!</definedName>
    <definedName name="_4___PRES_DESAGUES" localSheetId="0">#REF!</definedName>
    <definedName name="_4___PRES_DESAGUES">#REF!</definedName>
    <definedName name="_40_OBRA_MANO" localSheetId="0">#REF!</definedName>
    <definedName name="_40_OBRA_MANO">#REF!</definedName>
    <definedName name="_40PRES_PLAFONES" localSheetId="0">#REF!</definedName>
    <definedName name="_40PRES_PLAFONES">#REF!</definedName>
    <definedName name="_41_PRES_DESAGUES" localSheetId="0">[9]Capilla!#REF!</definedName>
    <definedName name="_41_PRES_DESAGUES">[9]Capilla!#REF!</definedName>
    <definedName name="_42_PRES_FINO" localSheetId="0">[9]Capilla!#REF!</definedName>
    <definedName name="_42_PRES_FINO">[9]Capilla!#REF!</definedName>
    <definedName name="_42PRES_REVEST." localSheetId="0">#REF!</definedName>
    <definedName name="_42PRES_REVEST.">#REF!</definedName>
    <definedName name="_43_PRES_I._SANIT." localSheetId="0">[9]Capilla!#REF!</definedName>
    <definedName name="_43_PRES_I._SANIT.">[9]Capilla!#REF!</definedName>
    <definedName name="_44_PRES_MISCEL." localSheetId="0">[9]Capilla!#REF!</definedName>
    <definedName name="_44_PRES_MISCEL.">[9]Capilla!#REF!</definedName>
    <definedName name="_44PRES_TOTAL" localSheetId="0">#REF!</definedName>
    <definedName name="_44PRES_TOTAL">#REF!</definedName>
    <definedName name="_45_PRES_PINTURAS" localSheetId="0">[9]Capilla!#REF!</definedName>
    <definedName name="_45_PRES_PINTURAS">[9]Capilla!#REF!</definedName>
    <definedName name="_46_PRES_PISOS" localSheetId="0">[9]Capilla!#REF!</definedName>
    <definedName name="_46_PRES_PISOS">[9]Capilla!#REF!</definedName>
    <definedName name="_46PRES_VENTANAS" localSheetId="0">#REF!</definedName>
    <definedName name="_46PRES_VENTANAS">#REF!</definedName>
    <definedName name="_47_PRES_PLAFONES" localSheetId="0">[9]Capilla!#REF!</definedName>
    <definedName name="_47_PRES_PLAFONES">[9]Capilla!#REF!</definedName>
    <definedName name="_48_PRES_REVEST." localSheetId="0">[9]Capilla!#REF!</definedName>
    <definedName name="_48_PRES_REVEST.">[9]Capilla!#REF!</definedName>
    <definedName name="_49_PRES_TOTAL" localSheetId="0">[9]Capilla!#REF!</definedName>
    <definedName name="_49_PRES_TOTAL">[9]Capilla!#REF!</definedName>
    <definedName name="_4MAT_AGREGADOS" localSheetId="0">#REF!</definedName>
    <definedName name="_4MAT_AGREGADOS">#REF!</definedName>
    <definedName name="_5___PRES_FINO" localSheetId="0">#REF!</definedName>
    <definedName name="_5___PRES_FINO">#REF!</definedName>
    <definedName name="_50_PRES_VENTANAS" localSheetId="0">[9]Capilla!#REF!</definedName>
    <definedName name="_50_PRES_VENTANAS">[9]Capilla!#REF!</definedName>
    <definedName name="_5MAT_BLOQUES" localSheetId="0">#REF!</definedName>
    <definedName name="_5MAT_BLOQUES">#REF!</definedName>
    <definedName name="_6___PRES_I._SANIT." localSheetId="0">#REF!</definedName>
    <definedName name="_6___PRES_I._SANIT.">#REF!</definedName>
    <definedName name="_6MAT_CARP." localSheetId="0">#REF!</definedName>
    <definedName name="_6MAT_CARP.">#REF!</definedName>
    <definedName name="_7___PRES_MISCEL." localSheetId="0">#REF!</definedName>
    <definedName name="_7___PRES_MISCEL.">#REF!</definedName>
    <definedName name="_7MAT_CEMENTOS" localSheetId="0">#REF!</definedName>
    <definedName name="_7MAT_CEMENTOS">#REF!</definedName>
    <definedName name="_8___PRES_PINTURAS" localSheetId="0">#REF!</definedName>
    <definedName name="_8___PRES_PINTURAS">#REF!</definedName>
    <definedName name="_9___PRES_PISOS" localSheetId="0">#REF!</definedName>
    <definedName name="_9___PRES_PISOS">#REF!</definedName>
    <definedName name="_9MAT_CERRAJ." localSheetId="0">#REF!</definedName>
    <definedName name="_9MAT_CERRAJ.">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[5]A!#REF!</definedName>
    <definedName name="_F">[5]A!#REF!</definedName>
    <definedName name="_Fill" localSheetId="0" hidden="1">#REF!</definedName>
    <definedName name="_Fill" hidden="1">#REF!</definedName>
    <definedName name="_hor140" localSheetId="0">#REF!</definedName>
    <definedName name="_hor140">#REF!</definedName>
    <definedName name="_hor210">'[2]anal term'!$G$1512</definedName>
    <definedName name="_hor280">[6]Analisis!$D$63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rder1" hidden="1">255</definedName>
    <definedName name="_Order2" hidden="1">255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[10]analisis!$G$2432</definedName>
    <definedName name="_pl12">[10]analisis!$G$2477</definedName>
    <definedName name="_pl316">[10]analisis!$G$2513</definedName>
    <definedName name="_pl38">[10]analisis!$G$2486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[11]Sheet4!$E$1:$E$65536</definedName>
    <definedName name="_pu5">[11]Sheet5!$E$1:$E$65536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 localSheetId="0">#REF!</definedName>
    <definedName name="_TC110">#REF!</definedName>
    <definedName name="_TC220" localSheetId="0">#REF!</definedName>
    <definedName name="_TC220">#REF!</definedName>
    <definedName name="_TUB24" localSheetId="0">#REF!</definedName>
    <definedName name="_TUB24">#REF!</definedName>
    <definedName name="_VAR12">[12]Precio!$F$12</definedName>
    <definedName name="_VAR38">[12]Precio!$F$11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_2">"$#REF!.$B$109"</definedName>
    <definedName name="aa_3">"$#REF!.$B$109"</definedName>
    <definedName name="AAG">[12]Precio!$F$20</definedName>
    <definedName name="ABULT" localSheetId="0">#REF!</definedName>
    <definedName name="ABULT">#REF!</definedName>
    <definedName name="AC" localSheetId="0">#REF!</definedName>
    <definedName name="AC">#REF!</definedName>
    <definedName name="ACA_1">'[13]A-BASICOS'!$A$2024:$G$2024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'[14]Listado Equipos a utilizar'!#REF!</definedName>
    <definedName name="acarreo">'[14]Listado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" localSheetId="0">#REF!</definedName>
    <definedName name="ACER">#REF!</definedName>
    <definedName name="ACERA" localSheetId="0">#REF!</definedName>
    <definedName name="ACERA">#REF!</definedName>
    <definedName name="acera1" localSheetId="0">#REF!</definedName>
    <definedName name="acera1">#REF!</definedName>
    <definedName name="acera12" localSheetId="0">#REF!</definedName>
    <definedName name="acera12">#REF!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[15]Insumos!$B$6:$D$6</definedName>
    <definedName name="Acero_1_4______Grado_40">[15]Insumos!$B$7:$D$7</definedName>
    <definedName name="Acero_2">#N/A</definedName>
    <definedName name="Acero_3">#N/A</definedName>
    <definedName name="Acero_3_4__1_____Grado_40">[15]Insumos!$B$8:$D$8</definedName>
    <definedName name="Acero_3_8______Grado_40">[15]Insumos!$B$9:$D$9</definedName>
    <definedName name="Acero_QQ" localSheetId="0">#REF!</definedName>
    <definedName name="Acero_QQ">#REF!</definedName>
    <definedName name="ACERO1" localSheetId="0">#REF!</definedName>
    <definedName name="ACERO1">#REF!</definedName>
    <definedName name="ACERO12" localSheetId="0">#REF!</definedName>
    <definedName name="ACERO12">#REF!</definedName>
    <definedName name="ACERO1225" localSheetId="0">#REF!</definedName>
    <definedName name="ACERO1225">#REF!</definedName>
    <definedName name="ACERO14" localSheetId="0">#REF!</definedName>
    <definedName name="ACERO14">#REF!</definedName>
    <definedName name="acero2" localSheetId="0">#REF!</definedName>
    <definedName name="acero2">#REF!</definedName>
    <definedName name="ACERO34" localSheetId="0">#REF!</definedName>
    <definedName name="ACERO34">#REF!</definedName>
    <definedName name="ACERO38" localSheetId="0">#REF!</definedName>
    <definedName name="ACERO38">#REF!</definedName>
    <definedName name="ACERO3825" localSheetId="0">#REF!</definedName>
    <definedName name="ACERO3825">#REF!</definedName>
    <definedName name="ACERO60">[16]Mat!$D$15</definedName>
    <definedName name="ACERO601" localSheetId="0">#REF!</definedName>
    <definedName name="ACERO601">#REF!</definedName>
    <definedName name="ACERO6012" localSheetId="0">#REF!</definedName>
    <definedName name="ACERO6012">#REF!</definedName>
    <definedName name="ACERO601225" localSheetId="0">#REF!</definedName>
    <definedName name="ACERO601225">#REF!</definedName>
    <definedName name="ACERO6034" localSheetId="0">#REF!</definedName>
    <definedName name="ACERO6034">#REF!</definedName>
    <definedName name="ACERO6035" localSheetId="0">#REF!</definedName>
    <definedName name="ACERO6035">#REF!</definedName>
    <definedName name="ACERO6038" localSheetId="0">#REF!</definedName>
    <definedName name="ACERO6038">#REF!</definedName>
    <definedName name="ACERO603825" localSheetId="0">#REF!</definedName>
    <definedName name="ACERO603825">#REF!</definedName>
    <definedName name="acerog40">[17]MATERIALES!$G$7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EROQQ" localSheetId="0">#REF!</definedName>
    <definedName name="ACEROQQ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UM" localSheetId="0">[18]A!#REF!</definedName>
    <definedName name="ACUM">[18]A!#REF!</definedName>
    <definedName name="ADAMIOSIN" localSheetId="0">#REF!</definedName>
    <definedName name="ADAMIOSIN">#REF!</definedName>
    <definedName name="ADAPTADOR_HEM_PVC_1" localSheetId="0">#REF!</definedName>
    <definedName name="ADAPTADOR_HEM_PVC_1">#REF!</definedName>
    <definedName name="ADAPTADOR_HEM_PVC_12" localSheetId="0">#REF!</definedName>
    <definedName name="ADAPTADOR_HEM_PVC_12">#REF!</definedName>
    <definedName name="ADAPTADOR_HEM_PVC_34" localSheetId="0">#REF!</definedName>
    <definedName name="ADAPTADOR_HEM_PVC_34">#REF!</definedName>
    <definedName name="ADAPTADOR_MAC_PVC_1" localSheetId="0">#REF!</definedName>
    <definedName name="ADAPTADOR_MAC_PVC_1">#REF!</definedName>
    <definedName name="ADAPTADOR_MAC_PVC_12" localSheetId="0">#REF!</definedName>
    <definedName name="ADAPTADOR_MAC_PVC_12">#REF!</definedName>
    <definedName name="ADAPTADOR_MAC_PVC_34" localSheetId="0">#REF!</definedName>
    <definedName name="ADAPTADOR_MAC_PVC_34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CIONAL">#N/A</definedName>
    <definedName name="ADITIVO" localSheetId="0">#REF!</definedName>
    <definedName name="ADITIVO">#REF!</definedName>
    <definedName name="ADITIVO_IMPERMEABILIZANTE" localSheetId="0">#REF!</definedName>
    <definedName name="ADITIVO_IMPERMEABILIZANTE">#REF!</definedName>
    <definedName name="adm">'[19]Resumen Precio Equipos'!$C$28</definedName>
    <definedName name="adm.a" localSheetId="0" hidden="1">'[20]ANALISIS STO DGO'!#REF!</definedName>
    <definedName name="adm.a" hidden="1">'[20]ANALISIS STO DGO'!#REF!</definedName>
    <definedName name="ADMBL" localSheetId="0" hidden="1">'[20]ANALISIS STO DGO'!#REF!</definedName>
    <definedName name="ADMBL" hidden="1">'[20]ANALISIS STO DGO'!#REF!</definedName>
    <definedName name="ADMINISTRATIVOS" localSheetId="0">#REF!</definedName>
    <definedName name="ADMINISTRATIVOS">#REF!</definedName>
    <definedName name="Adoquín_Mediterráneo_Gris">[15]Insumos!$B$156:$D$156</definedName>
    <definedName name="AG">[12]Precio!$F$21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egados">[21]Materiales!$B$4</definedName>
    <definedName name="Agregados_Hormigon">[22]Materiales!$B$5</definedName>
    <definedName name="agricola" localSheetId="0">'[14]Listado Equipos a utilizar'!#REF!</definedName>
    <definedName name="agricola">'[14]Listado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'[23]MATERIALES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_ELEC_No10" localSheetId="0">#REF!</definedName>
    <definedName name="AL_ELEC_No10">#REF!</definedName>
    <definedName name="AL_ELEC_No12" localSheetId="0">#REF!</definedName>
    <definedName name="AL_ELEC_No12">#REF!</definedName>
    <definedName name="AL_ELEC_No14" localSheetId="0">#REF!</definedName>
    <definedName name="AL_ELEC_No14">#REF!</definedName>
    <definedName name="AL_ELEC_No6" localSheetId="0">#REF!</definedName>
    <definedName name="AL_ELEC_No6">#REF!</definedName>
    <definedName name="AL_ELEC_No8" localSheetId="0">#REF!</definedName>
    <definedName name="AL_ELEC_No8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" localSheetId="0">#REF!</definedName>
    <definedName name="ALAM">#REF!</definedName>
    <definedName name="ALAM16">[12]Precio!$F$16</definedName>
    <definedName name="ALAM18">[12]Precio!$F$15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[15]Insumos!$B$20:$D$20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_Varilla" localSheetId="0">#REF!</definedName>
    <definedName name="Alambre_Varilla">#REF!</definedName>
    <definedName name="alambre18">[17]MATERIALES!$G$10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 localSheetId="0">#REF!</definedName>
    <definedName name="ALBANIL">#REF!</definedName>
    <definedName name="ALBANIL2">[24]M.O.!$C$12</definedName>
    <definedName name="ALBANIL3" localSheetId="0">#REF!</definedName>
    <definedName name="ALBANIL3">#REF!</definedName>
    <definedName name="Albañil_Dia">[21]MO!$C$14</definedName>
    <definedName name="Alq._Madera_Dintel____Incl._M_O">[15]Insumos!$B$122:$D$122</definedName>
    <definedName name="Alq._Madera_P_Antepecho____Incl._M_O" localSheetId="0">[4]Insumos!#REF!</definedName>
    <definedName name="Alq._Madera_P_Antepecho____Incl._M_O">[4]Insumos!#REF!</definedName>
    <definedName name="Alq._Madera_P_Col._____Incl._M_O" localSheetId="0">[4]Insumos!#REF!</definedName>
    <definedName name="Alq._Madera_P_Col._____Incl._M_O">[4]Insumos!#REF!</definedName>
    <definedName name="Alq._Madera_P_Losa_____Incl._M_O">[15]Insumos!$B$124:$D$124</definedName>
    <definedName name="Alq._Madera_P_Rampa_____Incl._M_O">[15]Insumos!$B$127:$D$127</definedName>
    <definedName name="Alq._Madera_P_Viga_____Incl._M_O">[15]Insumos!$B$128:$D$128</definedName>
    <definedName name="Alq._Madera_P_Vigas_y_Columnas_Amarre____Incl._M_O">[15]Insumos!$B$129:$D$129</definedName>
    <definedName name="ALTATEN" localSheetId="0">#REF!</definedName>
    <definedName name="ALTATEN">#REF!</definedName>
    <definedName name="altext3">[25]Volumenes!$S$2521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" localSheetId="0">#REF!</definedName>
    <definedName name="ANA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ACEROS" localSheetId="0">#REF!</definedName>
    <definedName name="ANAACEROS">#REF!</definedName>
    <definedName name="ANABLOQUESMUROS" localSheetId="0">#REF!</definedName>
    <definedName name="ANABLOQUESMUROS">#REF!</definedName>
    <definedName name="ANABORDILLOS" localSheetId="0">#REF!</definedName>
    <definedName name="ANABORDILLOS">#REF!</definedName>
    <definedName name="ANACASETAS" localSheetId="0">#REF!</definedName>
    <definedName name="ANACASETAS">#REF!</definedName>
    <definedName name="ANACONTEN" localSheetId="0">#REF!</definedName>
    <definedName name="ANACONTEN">#REF!</definedName>
    <definedName name="ANADESPLUV" localSheetId="0">#REF!</definedName>
    <definedName name="ANADESPLUV">#REF!</definedName>
    <definedName name="ANAEMPAÑETES" localSheetId="0">#REF!</definedName>
    <definedName name="ANAEMPAÑETES">#REF!</definedName>
    <definedName name="ANAESCALONES" localSheetId="0">#REF!</definedName>
    <definedName name="ANAESCALONES">#REF!</definedName>
    <definedName name="ANAHAANTEP" localSheetId="0">#REF!</definedName>
    <definedName name="ANAHAANTEP">#REF!</definedName>
    <definedName name="ANAHABADENES" localSheetId="0">#REF!</definedName>
    <definedName name="ANAHABADENES">#REF!</definedName>
    <definedName name="ANAHACOL" localSheetId="0">#REF!</definedName>
    <definedName name="ANAHACOL">#REF!</definedName>
    <definedName name="ANAHACOLAMA" localSheetId="0">#REF!</definedName>
    <definedName name="ANAHACOLAMA">#REF!</definedName>
    <definedName name="ANAHACOLCIR" localSheetId="0">#REF!</definedName>
    <definedName name="ANAHACOLCIR">#REF!</definedName>
    <definedName name="ANAHADINTELES" localSheetId="0">#REF!</definedName>
    <definedName name="ANAHADINTELES">#REF!</definedName>
    <definedName name="ANAHALOSASMONO" localSheetId="0">#REF!</definedName>
    <definedName name="ANAHALOSASMONO">#REF!</definedName>
    <definedName name="ANAHAMUROS" localSheetId="0">#REF!</definedName>
    <definedName name="ANAHAMUROS">#REF!</definedName>
    <definedName name="ANAHARAMPASESC" localSheetId="0">#REF!</definedName>
    <definedName name="ANAHARAMPASESC">#REF!</definedName>
    <definedName name="ANAHAVIGAS" localSheetId="0">#REF!</definedName>
    <definedName name="ANAHAVIGAS">#REF!</definedName>
    <definedName name="ANAHAVIGASAMA" localSheetId="0">#REF!</definedName>
    <definedName name="ANAHAVIGASAMA">#REF!</definedName>
    <definedName name="ANAHAVUELOS" localSheetId="0">#REF!</definedName>
    <definedName name="ANAHAVUELOS">#REF!</definedName>
    <definedName name="ANAHAZAPCOL1" localSheetId="0">#REF!</definedName>
    <definedName name="ANAHAZAPCOL1">#REF!</definedName>
    <definedName name="ANAHAZAPCOL2" localSheetId="0">#REF!</definedName>
    <definedName name="ANAHAZAPCOL2">#REF!</definedName>
    <definedName name="ANAHAZAPMUR1" localSheetId="0">#REF!</definedName>
    <definedName name="ANAHAZAPMUR1">#REF!</definedName>
    <definedName name="ANAHORMIND" localSheetId="0">#REF!</definedName>
    <definedName name="ANAHORMIND">#REF!</definedName>
    <definedName name="ANAHORMSIM" localSheetId="0">#REF!</definedName>
    <definedName name="ANAHORMSIM">#REF!</definedName>
    <definedName name="ANAIMPERMEABILIZA" localSheetId="0">#REF!</definedName>
    <definedName name="ANAIMPERMEABILIZA">#REF!</definedName>
    <definedName name="ANAINSTELECTACOM" localSheetId="0">#REF!</definedName>
    <definedName name="ANAINSTELECTACOM">#REF!</definedName>
    <definedName name="ANAINSTELECTSALIDAS" localSheetId="0">#REF!</definedName>
    <definedName name="ANAINSTELECTSALIDAS">#REF!</definedName>
    <definedName name="ANAINSTSANITAPATUBMO" localSheetId="0">#REF!</definedName>
    <definedName name="ANAINSTSANITAPATUBMO">#REF!</definedName>
    <definedName name="ANAINSTSANITCISTERNAS" localSheetId="0">#REF!</definedName>
    <definedName name="ANAINSTSANITCISTERNAS">#REF!</definedName>
    <definedName name="ANAINSTSANITCISTSEPT" localSheetId="0">#REF!</definedName>
    <definedName name="ANAINSTSANITCISTSEPT">#REF!</definedName>
    <definedName name="ANAINSTSANITCOLOCAPAR" localSheetId="0">#REF!</definedName>
    <definedName name="ANAINSTSANITCOLOCAPAR">#REF!</definedName>
    <definedName name="ANALISIS" localSheetId="0">#REF!</definedName>
    <definedName name="ANALISIS">#REF!</definedName>
    <definedName name="ANALISIS_DE_COSTOS" localSheetId="0">#REF!</definedName>
    <definedName name="ANALISIS_DE_COSTOS">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AMALLASCICL" localSheetId="0">#REF!</definedName>
    <definedName name="ANAMALLASCICL">#REF!</definedName>
    <definedName name="ANAMORTEROS" localSheetId="0">#REF!</definedName>
    <definedName name="ANAMORTEROS">#REF!</definedName>
    <definedName name="ANAMOVTIE" localSheetId="0">#REF!</definedName>
    <definedName name="ANAMOVTIE">#REF!</definedName>
    <definedName name="ANAPINTURAS" localSheetId="0">#REF!</definedName>
    <definedName name="ANAPINTURAS">#REF!</definedName>
    <definedName name="ANAPISOS" localSheetId="0">#REF!</definedName>
    <definedName name="ANAPISOS">#REF!</definedName>
    <definedName name="ANAPORTAJEMAD" localSheetId="0">#REF!</definedName>
    <definedName name="ANAPORTAJEMAD">#REF!</definedName>
    <definedName name="ANAREPLANTEO" localSheetId="0">#REF!</definedName>
    <definedName name="ANAREPLANTEO">#REF!</definedName>
    <definedName name="ANAREVEST" localSheetId="0">#REF!</definedName>
    <definedName name="ANAREVEST">#REF!</definedName>
    <definedName name="ANATECHOS" localSheetId="0">#REF!</definedName>
    <definedName name="ANATECHOS">#REF!</definedName>
    <definedName name="ANATECHOSTERM" localSheetId="0">#REF!</definedName>
    <definedName name="ANATECHOSTERM">#REF!</definedName>
    <definedName name="ANAVENTANAS" localSheetId="0">#REF!</definedName>
    <definedName name="ANAVENTANAS">#REF!</definedName>
    <definedName name="ANAVERJAS" localSheetId="0">#REF!</definedName>
    <definedName name="ANAVERJAS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 localSheetId="0">#REF!</definedName>
    <definedName name="ANDAMIOS">#REF!</definedName>
    <definedName name="Andamios____0.25_planchas_plywood___10_usos">[15]Insumos!$B$25:$D$25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NTEPECHO">'[25]anal term'!$F$1819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_INODORO_PVC_4" localSheetId="0">#REF!</definedName>
    <definedName name="ARANDELA_INODORO_PVC_4">#REF!</definedName>
    <definedName name="ARANDELAPLAS" localSheetId="0">#REF!</definedName>
    <definedName name="ARANDELAPLAS">#REF!</definedName>
    <definedName name="ARCILLA_ROJA" localSheetId="0">#REF!</definedName>
    <definedName name="ARCILLA_ROJA">#REF!</definedName>
    <definedName name="are" localSheetId="0" hidden="1">'[20]ANALISIS STO DGO'!#REF!</definedName>
    <definedName name="are" hidden="1">'[20]ANALISIS STO DGO'!#REF!</definedName>
    <definedName name="_xlnm.Extract" localSheetId="0">#REF!</definedName>
    <definedName name="_xlnm.Extract">#REF!</definedName>
    <definedName name="_xlnm.Print_Area" localSheetId="0">#REF!</definedName>
    <definedName name="_xlnm.Print_Area">#REF!</definedName>
    <definedName name="AREA1" localSheetId="0">#REF!</definedName>
    <definedName name="AREA1">#REF!</definedName>
    <definedName name="AREA12" localSheetId="0">#REF!</definedName>
    <definedName name="AREA12">#REF!</definedName>
    <definedName name="AREA34" localSheetId="0">#REF!</definedName>
    <definedName name="AREA34">#REF!</definedName>
    <definedName name="AREA38" localSheetId="0">#REF!</definedName>
    <definedName name="AREA38">#REF!</definedName>
    <definedName name="ARENA" localSheetId="0">#REF!</definedName>
    <definedName name="ARENA">#REF!</definedName>
    <definedName name="Arena_Fina">[15]Insumos!$B$17:$D$17</definedName>
    <definedName name="Arena_Gruesa_Lavada">[15]Insumos!$B$16:$D$16</definedName>
    <definedName name="ARENA_LAV_CLASIF">'[23]MATERIALES LISTADO'!$D$9</definedName>
    <definedName name="ARENA_PAÑETE" localSheetId="0">#REF!</definedName>
    <definedName name="ARENA_PAÑETE">#REF!</definedName>
    <definedName name="Arena_Triturada_y_Lavada___especial_para_hormigones">[15]Insumos!$B$14:$D$14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 localSheetId="0">#REF!</definedName>
    <definedName name="ARENAFINA">#REF!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 localSheetId="0">#REF!</definedName>
    <definedName name="ArenaItabo">#REF!</definedName>
    <definedName name="arenalavada">[17]MATERIALES!$G$13</definedName>
    <definedName name="ARENAMINA" localSheetId="0">#REF!</definedName>
    <definedName name="ARENAMINA">#REF!</definedName>
    <definedName name="ARENAPAÑETE" localSheetId="0">#REF!</definedName>
    <definedName name="ARENAPAÑETE">#REF!</definedName>
    <definedName name="ArenaPlanta" localSheetId="0">#REF!</definedName>
    <definedName name="ArenaPlant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QSA" localSheetId="0">#REF!</definedName>
    <definedName name="ARQSA">#REF!</definedName>
    <definedName name="arranque" localSheetId="0">'[14]Listado Equipos a utilizar'!#REF!</definedName>
    <definedName name="arranque">'[14]Listado Equipos a utilizar'!#REF!</definedName>
    <definedName name="as" localSheetId="0">[26]M.O.!#REF!</definedName>
    <definedName name="as">[26]M.O.!#REF!</definedName>
    <definedName name="asd" localSheetId="0">#REF!</definedName>
    <definedName name="asd">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YCARP" localSheetId="0">[27]INS!#REF!</definedName>
    <definedName name="AYCARP">[27]INS!#REF!</definedName>
    <definedName name="ayoperador" localSheetId="0">#REF!</definedName>
    <definedName name="ayoperador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Soldador" localSheetId="0">#REF!</definedName>
    <definedName name="Ayudante_Soldador">#REF!</definedName>
    <definedName name="ayudcadenero">[17]OBRAMANO!$F$67</definedName>
    <definedName name="B" localSheetId="0">#REF!</definedName>
    <definedName name="B">#REF!</definedName>
    <definedName name="Baldosas_Granito_40x40____Linea_de_Lujo_Color">[15]Insumos!$B$26:$D$26</definedName>
    <definedName name="BALDOSAS_TRANSPARENTE" localSheetId="0">#REF!</definedName>
    <definedName name="BALDOSAS_TRANSPARENTE">#REF!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 localSheetId="0">#REF!</definedName>
    <definedName name="BAÑERAHFBCA">#REF!</definedName>
    <definedName name="BAÑERAHFCOL" localSheetId="0">#REF!</definedName>
    <definedName name="BAÑERAHFCOL">#REF!</definedName>
    <definedName name="BAÑERALIV" localSheetId="0">#REF!</definedName>
    <definedName name="BAÑERALIV">#REF!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[10]analisis!$G$2860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bthsrty" localSheetId="0">#REF!</definedName>
    <definedName name="bbthsrty">#REF!</definedName>
    <definedName name="BENEFICIOS" localSheetId="0">#REF!</definedName>
    <definedName name="BENEFICIOS">#REF!</definedName>
    <definedName name="Bidet_Royal____Aparato" localSheetId="0">[4]Insumos!#REF!</definedName>
    <definedName name="Bidet_Royal____Aparato">[4]Insumos!#REF!</definedName>
    <definedName name="BIDETBCO" localSheetId="0">#REF!</definedName>
    <definedName name="BIDETBCO">#REF!</definedName>
    <definedName name="BIDETBCOPVC" localSheetId="0">#REF!</definedName>
    <definedName name="BIDETBCOPVC">#REF!</definedName>
    <definedName name="BIDETCOL" localSheetId="0">#REF!</definedName>
    <definedName name="BIDETCOL">#REF!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6">'[25]anal term'!$G$251</definedName>
    <definedName name="block.8.bnp.20">'[28]Ana. blocks y termin.'!$D$6</definedName>
    <definedName name="BLOCK_4" localSheetId="0">#REF!</definedName>
    <definedName name="BLOCK_4">#REF!</definedName>
    <definedName name="BLOCK_6" localSheetId="0">#REF!</definedName>
    <definedName name="BLOCK_6">#REF!</definedName>
    <definedName name="BLOCK_8" localSheetId="0">#REF!</definedName>
    <definedName name="BLOCK_8">#REF!</definedName>
    <definedName name="BLOCK_CALADO" localSheetId="0">#REF!</definedName>
    <definedName name="BLOCK_CALADO">#REF!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 localSheetId="0">#REF!</definedName>
    <definedName name="BLOCK10">#REF!</definedName>
    <definedName name="BLOCK12" localSheetId="0">#REF!</definedName>
    <definedName name="BLOCK12">#REF!</definedName>
    <definedName name="BLOCK4" localSheetId="0">#REF!</definedName>
    <definedName name="BLOCK4">#REF!</definedName>
    <definedName name="BLOCK4RUST" localSheetId="0">#REF!</definedName>
    <definedName name="BLOCK4RUST">#REF!</definedName>
    <definedName name="BLOCK5" localSheetId="0">#REF!</definedName>
    <definedName name="BLOCK5">#REF!</definedName>
    <definedName name="BLOCK6" localSheetId="0">#REF!</definedName>
    <definedName name="BLOCK6">#REF!</definedName>
    <definedName name="BLOCK640" localSheetId="0">#REF!</definedName>
    <definedName name="BLOCK640">#REF!</definedName>
    <definedName name="BLOCK6VIO2" localSheetId="0">#REF!</definedName>
    <definedName name="BLOCK6VIO2">#REF!</definedName>
    <definedName name="BLOCK8" localSheetId="0">#REF!</definedName>
    <definedName name="BLOCK8">#REF!</definedName>
    <definedName name="BLOCK820" localSheetId="0">#REF!</definedName>
    <definedName name="BLOCK820">#REF!</definedName>
    <definedName name="BLOCK820CLLENAS" localSheetId="0">#REF!</definedName>
    <definedName name="BLOCK820CLLENAS">#REF!</definedName>
    <definedName name="BLOCK840" localSheetId="0">#REF!</definedName>
    <definedName name="BLOCK840">#REF!</definedName>
    <definedName name="BLOCK840CLLENAS" localSheetId="0">#REF!</definedName>
    <definedName name="BLOCK840CLLENAS">#REF!</definedName>
    <definedName name="BLOCK8ESP" localSheetId="0">#REF!</definedName>
    <definedName name="BLOCK8ESP">#REF!</definedName>
    <definedName name="BLOCK8RUST" localSheetId="0">#REF!</definedName>
    <definedName name="BLOCK8RUST">#REF!</definedName>
    <definedName name="BLOCKCA" localSheetId="0">#REF!</definedName>
    <definedName name="BLOCKCA">#REF!</definedName>
    <definedName name="BLOCKCALAD666" localSheetId="0">#REF!</definedName>
    <definedName name="BLOCKCALAD666">#REF!</definedName>
    <definedName name="BLOCKCALAD886" localSheetId="0">#REF!</definedName>
    <definedName name="BLOCKCALAD886">#REF!</definedName>
    <definedName name="BLOCKCALADORN152040" localSheetId="0">#REF!</definedName>
    <definedName name="BLOCKCALADORN152040">#REF!</definedName>
    <definedName name="BLOCKORNAMENTAL" localSheetId="0">#REF!</definedName>
    <definedName name="BLOCKORNAMENTAL">#REF!</definedName>
    <definedName name="Bloques_de_4">[15]Insumos!$B$21:$D$21</definedName>
    <definedName name="Bloques_de_6">[15]Insumos!$B$22:$D$22</definedName>
    <definedName name="Bloques_de_8">[15]Insumos!$B$23:$D$23</definedName>
    <definedName name="bloques4" localSheetId="0">[17]MATERIALES!#REF!</definedName>
    <definedName name="bloques4">[17]MATERIALES!#REF!</definedName>
    <definedName name="bloques6" localSheetId="0">[17]MATERIALES!#REF!</definedName>
    <definedName name="bloques6">[17]MATERIALES!#REF!</definedName>
    <definedName name="bloques8" localSheetId="0">[17]MATERIALES!#REF!</definedName>
    <definedName name="bloques8">[17]MATERIALES!#REF!</definedName>
    <definedName name="BOMBA" localSheetId="0">#REF!</definedName>
    <definedName name="BOMBA">#REF!</definedName>
    <definedName name="BOMBA_ACHIQUE" localSheetId="0">#REF!</definedName>
    <definedName name="BOMBA_ACHIQUE">#REF!</definedName>
    <definedName name="bombahorm" localSheetId="0">#REF!</definedName>
    <definedName name="bombahorm">#REF!</definedName>
    <definedName name="BOMBILLAS_1500W">[29]INSU!$B$42</definedName>
    <definedName name="BOQUILLA_FREGADERO_CROMO" localSheetId="0">#REF!</definedName>
    <definedName name="BOQUILLA_FREGADERO_CROMO">#REF!</definedName>
    <definedName name="BOQUILLA_LAVADERO_CROMO" localSheetId="0">#REF!</definedName>
    <definedName name="BOQUILLA_LAVADERO_CROMO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 localSheetId="0">#REF!</definedName>
    <definedName name="BORDILLO4">#REF!</definedName>
    <definedName name="BORDILLO6" localSheetId="0">#REF!</definedName>
    <definedName name="BORDILLO6">#REF!</definedName>
    <definedName name="BORDILLO8" localSheetId="0">#REF!</definedName>
    <definedName name="BORDILLO8">#REF!</definedName>
    <definedName name="Borrar_C.A1">'[30]Col.Amarre'!$J$9:$M$9,'[30]Col.Amarre'!$J$10:$R$10,'[30]Col.Amarre'!$AG$13:$AH$13,'[30]Col.Amarre'!$AJ$11:$AK$11,'[30]Col.Amarre'!$AP$13:$AQ$13,'[30]Col.Amarre'!$AR$11:$AS$11,'[30]Col.Amarre'!$D$16:$M$35,'[30]Col.Amarre'!$V$16:$AC$35</definedName>
    <definedName name="Borrar_Esc.">[30]Escalera!$J$9:$M$9,[30]Escalera!$J$10:$R$10,[30]Escalera!$AL$14:$AM$14,[30]Escalera!$AL$16:$AM$16,[30]Escalera!$I$16:$M$16,[30]Escalera!$B$19:$AE$32,[30]Escalera!$AN$19:$AQ$32</definedName>
    <definedName name="Borrar_Muros">[30]Muros!$W$15:$Z$15,[30]Muros!$AA$15:$AD$15,[30]Muros!$AF$13,[30]Muros!$K$20:$L$20,[30]Muros!$O$26:$P$26</definedName>
    <definedName name="Borrar_Precio">'[31]Cotz.'!$F$23:$F$800,'[31]Cotz.'!$K$280:$K$800</definedName>
    <definedName name="Borrar_V.C1">[32]qqVgas!$J$9:$M$9,[32]qqVgas!$J$10:$R$10,[32]qqVgas!$AJ$11:$AK$11,[32]qqVgas!$AR$11:$AS$11,[32]qqVgas!$AG$13:$AH$13,[32]qqVgas!$AP$13:$AQ$13,[32]qqVgas!$D$16:$AC$195</definedName>
    <definedName name="BOTE" localSheetId="0">#REF!</definedName>
    <definedName name="BOTE">#REF!</definedName>
    <definedName name="Bote_de_Material">[15]Insumos!$B$27:$D$27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 localSheetId="0">#REF!</definedName>
    <definedName name="BOTONTIMBRE">#REF!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EAKERS" localSheetId="0">#REF!</definedName>
    <definedName name="BREAKERS">#REF!</definedName>
    <definedName name="BREAKERS_15A" localSheetId="0">#REF!</definedName>
    <definedName name="BREAKERS_15A">#REF!</definedName>
    <definedName name="BREAKERS_20A" localSheetId="0">#REF!</definedName>
    <definedName name="BREAKERS_20A">#REF!</definedName>
    <definedName name="BREAKERS_30A" localSheetId="0">#REF!</definedName>
    <definedName name="BREAKERS_30A">#REF!</definedName>
    <definedName name="Brigada_de_Topografía__incluyendo_equipos">[15]Insumos!$B$148:$D$148</definedName>
    <definedName name="BRIGADATOPOGRAFICA">[24]M.O.!$C$9</definedName>
    <definedName name="brochas" localSheetId="0">#REF!</definedName>
    <definedName name="brochas">#REF!</definedName>
    <definedName name="C._ADICIONAL">#N/A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lo2">[25]Volumenes!$I$2234</definedName>
    <definedName name="CABTEJAASFINST" localSheetId="0">#REF!</definedName>
    <definedName name="CABTEJAASFINST">#REF!</definedName>
    <definedName name="CACERO" localSheetId="0">#REF!</definedName>
    <definedName name="CACERO">#REF!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'[19]O.M. y Salarios'!#REF!</definedName>
    <definedName name="cadeneros">'[19]O.M. y Salarios'!#REF!</definedName>
    <definedName name="CADOQUIN" localSheetId="0">#REF!</definedName>
    <definedName name="CADOQUIN">#REF!</definedName>
    <definedName name="CAJA_2x4_12" localSheetId="0">#REF!</definedName>
    <definedName name="CAJA_2x4_12">#REF!</definedName>
    <definedName name="CAJA_2x4_34" localSheetId="0">#REF!</definedName>
    <definedName name="CAJA_2x4_34">#REF!</definedName>
    <definedName name="CAJA_OCTAGONAL" localSheetId="0">#REF!</definedName>
    <definedName name="CAJA_OCTAGONAL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[15]Insumos!$B$29:$D$29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lle" localSheetId="0">#REF!</definedName>
    <definedName name="calle">#REF!</definedName>
    <definedName name="CAMARACAL" localSheetId="0">#REF!</definedName>
    <definedName name="CAMARACAL">#REF!</definedName>
    <definedName name="CAMARAROC" localSheetId="0">#REF!</definedName>
    <definedName name="CAMARAROC">#REF!</definedName>
    <definedName name="CAMARATIE" localSheetId="0">#REF!</definedName>
    <definedName name="CAMARATIE">#REF!</definedName>
    <definedName name="CAMION_BOTE" localSheetId="0">#REF!</definedName>
    <definedName name="CAMION_BOTE">#REF!</definedName>
    <definedName name="camioncama" localSheetId="0">'[14]Listado Equipos a utilizar'!#REF!</definedName>
    <definedName name="camioncama">'[14]Listado Equipos a utilizar'!#REF!</definedName>
    <definedName name="camioneta" localSheetId="0">'[14]Listado Equipos a utilizar'!#REF!</definedName>
    <definedName name="camioneta">'[14]Listado Equipos a utilizar'!#REF!</definedName>
    <definedName name="CAMIONVOLTEO">[17]EQUIPOS!$I$19</definedName>
    <definedName name="CAN" localSheetId="0">[5]A!#REF!</definedName>
    <definedName name="CAN">[5]A!#REF!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[4]Sheet4!$C$1:$C$65536</definedName>
    <definedName name="cant5">[4]Sheet5!$C$1:$C$65536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 localSheetId="0">#REF!</definedName>
    <definedName name="CANTO">#REF!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[17]OBRAMANO!$F$81</definedName>
    <definedName name="CAR.SOC">'[33]Cargas Sociales'!$G$23</definedName>
    <definedName name="CARANTEPECHO" localSheetId="0">[24]M.O.!#REF!</definedName>
    <definedName name="CARANTEPECHO">[24]M.O.!#REF!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[24]M.O.!#REF!</definedName>
    <definedName name="CARCOL30">[24]M.O.!#REF!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[24]M.O.!#REF!</definedName>
    <definedName name="CARCOL50">[24]M.O.!#REF!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[24]M.O.!#REF!</definedName>
    <definedName name="CARCOLAMARRE">[24]M.O.!#REF!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 localSheetId="0">#REF!</definedName>
    <definedName name="CARETEO">#REF!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_SOCIAL" localSheetId="0">#REF!</definedName>
    <definedName name="CARGA_SOCIAL">#REF!</definedName>
    <definedName name="cargador" localSheetId="0">'[14]Listado Equipos a utilizar'!#REF!</definedName>
    <definedName name="cargador">'[14]Listado Equipos a utilizar'!#REF!</definedName>
    <definedName name="CARGADORB">[34]EQUIPOS!$D$13</definedName>
    <definedName name="CARLOSAPLA" localSheetId="0">[24]M.O.!#REF!</definedName>
    <definedName name="CARLOSAPLA">[24]M.O.!#REF!</definedName>
    <definedName name="CARLOSAVARIASAGUAS" localSheetId="0">[24]M.O.!#REF!</definedName>
    <definedName name="CARLOSAVARIASAGUAS">[24]M.O.!#REF!</definedName>
    <definedName name="CARMURO" localSheetId="0">[24]M.O.!#REF!</definedName>
    <definedName name="CARMURO">[24]M.O.!#REF!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[27]INS!#REF!</definedName>
    <definedName name="CARP1">[27]INS!#REF!</definedName>
    <definedName name="CARP2" localSheetId="0">[27]INS!#REF!</definedName>
    <definedName name="CARP2">[27]INS!#REF!</definedName>
    <definedName name="CARPDINTEL" localSheetId="0">[24]M.O.!#REF!</definedName>
    <definedName name="CARPDINTEL">[24]M.O.!#REF!</definedName>
    <definedName name="Carpint.Columna.30.30">'[28]Costos Mano de Obra'!$O$71</definedName>
    <definedName name="CARPINTERIA_COL_PERIMETRO" localSheetId="0">#REF!</definedName>
    <definedName name="CARPINTERIA_COL_PERIMETRO">#REF!</definedName>
    <definedName name="CARPINTERIA_INSTAL_COL_PERIMETRO" localSheetId="0">#REF!</definedName>
    <definedName name="CARPINTERIA_INSTAL_COL_PERIMETRO">#REF!</definedName>
    <definedName name="Carpintero_1ra">[35]MO!$C$21</definedName>
    <definedName name="Carpintero_2da">[35]MO!$C$20</definedName>
    <definedName name="CARPVIGA2040" localSheetId="0">[24]M.O.!#REF!</definedName>
    <definedName name="CARPVIGA2040">[24]M.O.!#REF!</definedName>
    <definedName name="CARPVIGA3050" localSheetId="0">[24]M.O.!#REF!</definedName>
    <definedName name="CARPVIGA3050">[24]M.O.!#REF!</definedName>
    <definedName name="CARPVIGA3060" localSheetId="0">[24]M.O.!#REF!</definedName>
    <definedName name="CARPVIGA3060">[24]M.O.!#REF!</definedName>
    <definedName name="CARPVIGA4080" localSheetId="0">[24]M.O.!#REF!</definedName>
    <definedName name="CARPVIGA4080">[24]M.O.!#REF!</definedName>
    <definedName name="CARRAMPA" localSheetId="0">[24]M.O.!#REF!</definedName>
    <definedName name="CARRAMPA">[24]M.O.!#REF!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" localSheetId="0">#REF!</definedName>
    <definedName name="CARRETILLA">#REF!</definedName>
    <definedName name="Carretilla____2_P3_______TIPO_JEEP" localSheetId="0">[4]Insumos!#REF!</definedName>
    <definedName name="Carretilla____2_P3_______TIPO_JEEP">[4]Insumos!#REF!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[24]M.O.!#REF!</definedName>
    <definedName name="CASBESTO">[24]M.O.!#REF!</definedName>
    <definedName name="CASCAJO" localSheetId="0">#REF!</definedName>
    <definedName name="CASCAJO">#REF!</definedName>
    <definedName name="Cascajo_Limpio">[15]Insumos!$B$13:$D$13</definedName>
    <definedName name="Cascajo_Sucio" localSheetId="0">[4]Insumos!#REF!</definedName>
    <definedName name="Cascajo_Sucio">[4]Insumos!#REF!</definedName>
    <definedName name="CASETA200" localSheetId="0">#REF!</definedName>
    <definedName name="CASETA200">#REF!</definedName>
    <definedName name="CASETA200M2" localSheetId="0">#REF!</definedName>
    <definedName name="CASETA200M2">#REF!</definedName>
    <definedName name="CASETA500" localSheetId="0">#REF!</definedName>
    <definedName name="CASETA500">#REF!</definedName>
    <definedName name="CASETAM2" localSheetId="0">#REF!</definedName>
    <definedName name="CASETAM2">#REF!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[17]EQUIPOS!$I$15</definedName>
    <definedName name="Cat950B">[17]EQUIPOS!$I$14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[27]INS!#REF!</definedName>
    <definedName name="CBLOCK10">[27]INS!#REF!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[12]Precio!$F$9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>'[36]PRE Desvio Alcant.  Potable'!$I$49</definedName>
    <definedName name="cemento.pañete">'[37]Insumos materiales'!$J$20</definedName>
    <definedName name="Cemento_1">#N/A</definedName>
    <definedName name="Cemento_2">#N/A</definedName>
    <definedName name="Cemento_3">#N/A</definedName>
    <definedName name="CEMENTO_BLANCO" localSheetId="0">#REF!</definedName>
    <definedName name="CEMENTO_BLANCO">#REF!</definedName>
    <definedName name="Cemento_Gris">[22]Materiales!$B$3</definedName>
    <definedName name="CEMENTO_GRIS_FDA">'[23]MATERIALES LISTADO'!$D$17</definedName>
    <definedName name="CEMENTO_PVC" localSheetId="0">#REF!</definedName>
    <definedName name="CEMENTO_PVC">#REF!</definedName>
    <definedName name="cementoblanco" localSheetId="0">[17]MATERIALES!#REF!</definedName>
    <definedName name="cementoblanco">[17]MATERIALES!#REF!</definedName>
    <definedName name="CEMENTOG" localSheetId="0">#REF!</definedName>
    <definedName name="CEMENTOG">#REF!</definedName>
    <definedName name="cementogris">[17]MATERIALES!$G$17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20x203">'[25]anal term'!$G$958</definedName>
    <definedName name="ceramcr33" localSheetId="0">[17]MATERIALES!#REF!</definedName>
    <definedName name="ceramcr33">[17]MATERIALES!#REF!</definedName>
    <definedName name="ceramcriolla" localSheetId="0">[17]MATERIALES!#REF!</definedName>
    <definedName name="ceramcriolla">[17]MATERIALES!#REF!</definedName>
    <definedName name="Ceramica.Criolla.40.40">'[28]Insumos materiales'!$J$48</definedName>
    <definedName name="CERAMICA_20x20_BLANCA" localSheetId="0">#REF!</definedName>
    <definedName name="CERAMICA_20x20_BLANCA">#REF!</definedName>
    <definedName name="Cerámica_30x30_Pared">[15]Insumos!$B$35:$D$35</definedName>
    <definedName name="CERAMICA_ANTIDESLIZANTE" localSheetId="0">#REF!</definedName>
    <definedName name="CERAMICA_ANTIDESLIZANTE">#REF!</definedName>
    <definedName name="Cerámica_Italiana_Pared">[15]Insumos!$B$34:$D$34</definedName>
    <definedName name="CERAMICA_PISOS_40x40" localSheetId="0">#REF!</definedName>
    <definedName name="CERAMICA_PISOS_40x40">#REF!</definedName>
    <definedName name="ceramicaitalia" localSheetId="0">[17]MATERIALES!#REF!</definedName>
    <definedName name="ceramicaitalia">[17]MATERIALES!#REF!</definedName>
    <definedName name="ceramicaitaliapared" localSheetId="0">[17]MATERIALES!#REF!</definedName>
    <definedName name="ceramicaitaliapared">[17]MATERIALES!#REF!</definedName>
    <definedName name="ceramicaitalipared" localSheetId="0">[17]MATERIALES!#REF!</definedName>
    <definedName name="ceramicaitalipared">[17]MATERIALES!#REF!</definedName>
    <definedName name="ceramicapared" localSheetId="0">#REF!</definedName>
    <definedName name="ceramicapared">#REF!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RTIFIC_DE_PAGO" localSheetId="0">#REF!</definedName>
    <definedName name="CERTIFIC_DE_PAGO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'[19]Resumen Precio Equipos'!$I$16</definedName>
    <definedName name="CG" localSheetId="0">#REF!</definedName>
    <definedName name="CG">#REF!</definedName>
    <definedName name="CHAZO">[29]INSU!$B$104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" localSheetId="0">#REF!</definedName>
    <definedName name="CHAZOS">#REF!</definedName>
    <definedName name="Chazos____Corte">[15]Insumos!$B$46:$D$46</definedName>
    <definedName name="CHAZOZOCALO" localSheetId="0">#REF!</definedName>
    <definedName name="CHAZOZOCALO">#REF!</definedName>
    <definedName name="CHEQUE_HORZ_34" localSheetId="0">#REF!</definedName>
    <definedName name="CHEQUE_HORZ_34">#REF!</definedName>
    <definedName name="CHEQUE_VERT_34" localSheetId="0">#REF!</definedName>
    <definedName name="CHEQUE_VERT_34">#REF!</definedName>
    <definedName name="chilena" localSheetId="0">#REF!</definedName>
    <definedName name="chilena">#REF!</definedName>
    <definedName name="Chofercisterna">[17]OBRAMANO!$F$79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'[14]Listado Equipos a utilizar'!$I$11</definedName>
    <definedName name="CISTERNA4CAL" localSheetId="0">#REF!</definedName>
    <definedName name="CISTERNA4CAL">#REF!</definedName>
    <definedName name="CISTERNA4ROC" localSheetId="0">#REF!</definedName>
    <definedName name="CISTERNA4ROC">#REF!</definedName>
    <definedName name="CISTERNA8TIE" localSheetId="0">#REF!</definedName>
    <definedName name="CISTERNA8TIE">#REF!</definedName>
    <definedName name="CISTSDIS" localSheetId="0">#REF!</definedName>
    <definedName name="CISTSDIS">#REF!</definedName>
    <definedName name="CIUPAISJAGS" localSheetId="0">#REF!</definedName>
    <definedName name="CIUPAISJAGS">#REF!</definedName>
    <definedName name="CIUPAISPROY" localSheetId="0">#REF!</definedName>
    <definedName name="CIUPAISPROY">#REF!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_ACERO" localSheetId="0">#REF!</definedName>
    <definedName name="CLAVO_ACERO">#REF!</definedName>
    <definedName name="CLAVO_CORRIENTE" localSheetId="0">#REF!</definedName>
    <definedName name="CLAVO_CORRIENTE">#REF!</definedName>
    <definedName name="CLAVO_ZINC" localSheetId="0">#REF!</definedName>
    <definedName name="CLAVO_ZINC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[15]Insumos!$B$47:$D$47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>[38]INS!$D$767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>#N/A</definedName>
    <definedName name="CODO_ACERO_16x25a70" localSheetId="0">#REF!</definedName>
    <definedName name="CODO_ACERO_16x25a70">#REF!</definedName>
    <definedName name="CODO_ACERO_16x25menos" localSheetId="0">#REF!</definedName>
    <definedName name="CODO_ACERO_16x25menos">#REF!</definedName>
    <definedName name="CODO_ACERO_16x45" localSheetId="0">#REF!</definedName>
    <definedName name="CODO_ACERO_16x45">#REF!</definedName>
    <definedName name="CODO_ACERO_16x70mas" localSheetId="0">#REF!</definedName>
    <definedName name="CODO_ACERO_16x70mas">#REF!</definedName>
    <definedName name="CODO_ACERO_16x90" localSheetId="0">#REF!</definedName>
    <definedName name="CODO_ACERO_16x90">#REF!</definedName>
    <definedName name="CODO_ACERO_20x90" localSheetId="0">#REF!</definedName>
    <definedName name="CODO_ACERO_20x90">#REF!</definedName>
    <definedName name="CODO_ACERO_3x45" localSheetId="0">#REF!</definedName>
    <definedName name="CODO_ACERO_3x45">#REF!</definedName>
    <definedName name="CODO_ACERO_3x90" localSheetId="0">#REF!</definedName>
    <definedName name="CODO_ACERO_3x90">#REF!</definedName>
    <definedName name="CODO_ACERO_4X45" localSheetId="0">#REF!</definedName>
    <definedName name="CODO_ACERO_4X45">#REF!</definedName>
    <definedName name="CODO_ACERO_4X90" localSheetId="0">#REF!</definedName>
    <definedName name="CODO_ACERO_4X90">#REF!</definedName>
    <definedName name="CODO_ACERO_6x25a70" localSheetId="0">#REF!</definedName>
    <definedName name="CODO_ACERO_6x25a70">#REF!</definedName>
    <definedName name="CODO_ACERO_6x25menos" localSheetId="0">#REF!</definedName>
    <definedName name="CODO_ACERO_6x25menos">#REF!</definedName>
    <definedName name="CODO_ACERO_6x70mas" localSheetId="0">#REF!</definedName>
    <definedName name="CODO_ACERO_6x70mas">#REF!</definedName>
    <definedName name="CODO_ACERO_8x25a70" localSheetId="0">#REF!</definedName>
    <definedName name="CODO_ACERO_8x25a70">#REF!</definedName>
    <definedName name="CODO_ACERO_8x25menos" localSheetId="0">#REF!</definedName>
    <definedName name="CODO_ACERO_8x25menos">#REF!</definedName>
    <definedName name="CODO_ACERO_8x45" localSheetId="0">#REF!</definedName>
    <definedName name="CODO_ACERO_8x45">#REF!</definedName>
    <definedName name="CODO_ACERO_8x70mas" localSheetId="0">#REF!</definedName>
    <definedName name="CODO_ACERO_8x70mas">#REF!</definedName>
    <definedName name="CODO_ACERO_8x90" localSheetId="0">#REF!</definedName>
    <definedName name="CODO_ACERO_8x90">#REF!</definedName>
    <definedName name="CODO_CPVC_12x90" localSheetId="0">#REF!</definedName>
    <definedName name="CODO_CPVC_12x90">#REF!</definedName>
    <definedName name="CODO_ELEC_1" localSheetId="0">#REF!</definedName>
    <definedName name="CODO_ELEC_1">#REF!</definedName>
    <definedName name="CODO_ELEC_12" localSheetId="0">#REF!</definedName>
    <definedName name="CODO_ELEC_12">#REF!</definedName>
    <definedName name="CODO_ELEC_1y12" localSheetId="0">#REF!</definedName>
    <definedName name="CODO_ELEC_1y12">#REF!</definedName>
    <definedName name="CODO_ELEC_2" localSheetId="0">#REF!</definedName>
    <definedName name="CODO_ELEC_2">#REF!</definedName>
    <definedName name="CODO_ELEC_34" localSheetId="0">#REF!</definedName>
    <definedName name="CODO_ELEC_34">#REF!</definedName>
    <definedName name="CODO_HG_1_12_x90" localSheetId="0">#REF!</definedName>
    <definedName name="CODO_HG_1_12_x90">#REF!</definedName>
    <definedName name="CODO_HG_12x90" localSheetId="0">#REF!</definedName>
    <definedName name="CODO_HG_12x90">#REF!</definedName>
    <definedName name="CODO_HG_1x90" localSheetId="0">#REF!</definedName>
    <definedName name="CODO_HG_1x90">#REF!</definedName>
    <definedName name="CODO_HG_1y12x90" localSheetId="0">#REF!</definedName>
    <definedName name="CODO_HG_1y12x90">#REF!</definedName>
    <definedName name="CODO_HG_2x90" localSheetId="0">#REF!</definedName>
    <definedName name="CODO_HG_2x90">#REF!</definedName>
    <definedName name="CODO_HG_34x90" localSheetId="0">#REF!</definedName>
    <definedName name="CODO_HG_34x90">#REF!</definedName>
    <definedName name="CODO_PVC_DRE_2x45" localSheetId="0">#REF!</definedName>
    <definedName name="CODO_PVC_DRE_2x45">#REF!</definedName>
    <definedName name="CODO_PVC_DRE_2x90" localSheetId="0">#REF!</definedName>
    <definedName name="CODO_PVC_DRE_2x90">#REF!</definedName>
    <definedName name="CODO_PVC_DRE_3x45" localSheetId="0">#REF!</definedName>
    <definedName name="CODO_PVC_DRE_3x45">#REF!</definedName>
    <definedName name="CODO_PVC_DRE_3x90" localSheetId="0">#REF!</definedName>
    <definedName name="CODO_PVC_DRE_3x90">#REF!</definedName>
    <definedName name="CODO_PVC_DRE_4x45" localSheetId="0">#REF!</definedName>
    <definedName name="CODO_PVC_DRE_4x45">#REF!</definedName>
    <definedName name="CODO_PVC_DRE_4x90" localSheetId="0">#REF!</definedName>
    <definedName name="CODO_PVC_DRE_4x90">#REF!</definedName>
    <definedName name="CODO_PVC_PRES_12x90" localSheetId="0">#REF!</definedName>
    <definedName name="CODO_PVC_PRES_12x90">#REF!</definedName>
    <definedName name="CODO_PVC_PRES_1x90" localSheetId="0">#REF!</definedName>
    <definedName name="CODO_PVC_PRES_1x90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 localSheetId="0">#REF!</definedName>
    <definedName name="coef.2">#REF!</definedName>
    <definedName name="coef.adm." localSheetId="0">#REF!</definedName>
    <definedName name="coef.adm.">#REF!</definedName>
    <definedName name="COLA_EXT_LAVAMANOS_PVC_1_14x8" localSheetId="0">#REF!</definedName>
    <definedName name="COLA_EXT_LAVAMANOS_PVC_1_14x8">#REF!</definedName>
    <definedName name="COLABORA1" localSheetId="0">#REF!</definedName>
    <definedName name="COLABORA1">#REF!</definedName>
    <definedName name="COLABORA2" localSheetId="0">#REF!</definedName>
    <definedName name="COLABORA2">#REF!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'[37]Costos Mano de Obra'!$O$38</definedName>
    <definedName name="Coloc.Block.6">'[28]Costos Mano de Obra'!$O$37</definedName>
    <definedName name="Coloc.Ceramica.Pisos">'[28]Costos Mano de Obra'!$O$46</definedName>
    <definedName name="COLOC_BLOCK4" localSheetId="0">#REF!</definedName>
    <definedName name="COLOC_BLOCK4">#REF!</definedName>
    <definedName name="COLOC_BLOCK6" localSheetId="0">#REF!</definedName>
    <definedName name="COLOC_BLOCK6">#REF!</definedName>
    <definedName name="COLOC_BLOCK8" localSheetId="0">#REF!</definedName>
    <definedName name="COLOC_BLOCK8">#REF!</definedName>
    <definedName name="COLOC_TUB_PEAD_16" localSheetId="0">#REF!</definedName>
    <definedName name="COLOC_TUB_PEAD_16">#REF!</definedName>
    <definedName name="COLOC_TUB_PEAD_20" localSheetId="0">#REF!</definedName>
    <definedName name="COLOC_TUB_PEAD_20">#REF!</definedName>
    <definedName name="COLOC_TUB_PEAD_8" localSheetId="0">#REF!</definedName>
    <definedName name="COLOC_TUB_PEAD_8">#REF!</definedName>
    <definedName name="colocblock6" localSheetId="0">#REF!</definedName>
    <definedName name="colocblock6">#REF!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aración" localSheetId="0">#REF!</definedName>
    <definedName name="Comparación">#REF!</definedName>
    <definedName name="COMPENS" localSheetId="0">#REF!</definedName>
    <definedName name="COMPENS">#REF!</definedName>
    <definedName name="COMPRESOR" localSheetId="0">#REF!</definedName>
    <definedName name="COMPRESOR">#REF!</definedName>
    <definedName name="Compresores">[17]EQUIPOS!$I$28</definedName>
    <definedName name="COMPUERTA_1x1_VOLANTA" localSheetId="0">#REF!</definedName>
    <definedName name="COMPUERTA_1x1_VOLANTA">#REF!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" localSheetId="0">#REF!</definedName>
    <definedName name="CONTEN">#REF!</definedName>
    <definedName name="CONTENTELFORDM" localSheetId="0">#REF!</definedName>
    <definedName name="CONTENTELFORDM">#REF!</definedName>
    <definedName name="CONTENTELFORDM3" localSheetId="0">#REF!</definedName>
    <definedName name="CONTENTELFORDM3">#REF!</definedName>
    <definedName name="CONTRA1" localSheetId="0">#REF!</definedName>
    <definedName name="CONTRA1">#REF!</definedName>
    <definedName name="CONTRA2" localSheetId="0">#REF!</definedName>
    <definedName name="CONTRA2">#REF!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nv." localSheetId="0">#REF!</definedName>
    <definedName name="Conv.">#REF!</definedName>
    <definedName name="Conversion" localSheetId="0">#REF!</definedName>
    <definedName name="Conversion">#REF!</definedName>
    <definedName name="COPIAR_TODO" localSheetId="0">#REF!</definedName>
    <definedName name="COPIAR_TODO">#REF!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[10]analisis!$G$773</definedName>
    <definedName name="Corte_y_Bote_Material____C_E" localSheetId="0">[4]Insumos!#REF!</definedName>
    <definedName name="Corte_y_Bote_Material____C_E">[4]Insumos!#REF!</definedName>
    <definedName name="CORTEEQUIPO" localSheetId="0">#REF!</definedName>
    <definedName name="CORTEEQUIPO">#REF!</definedName>
    <definedName name="costocapataz" localSheetId="0">#REF!</definedName>
    <definedName name="costocapataz">#REF!</definedName>
    <definedName name="costoobrero" localSheetId="0">#REF!</definedName>
    <definedName name="costoobrero">#REF!</definedName>
    <definedName name="costoobrerosen" localSheetId="0">#REF!</definedName>
    <definedName name="costoobrerosen">#REF!</definedName>
    <definedName name="costotecesp" localSheetId="0">#REF!</definedName>
    <definedName name="costotecesp">#REF!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PANEL" localSheetId="0">#REF!</definedName>
    <definedName name="CPANEL">#REF!</definedName>
    <definedName name="cprestamo">[34]EQUIPOS!$D$27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RUZ_HG_1_12" localSheetId="0">#REF!</definedName>
    <definedName name="CRUZ_HG_1_12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" localSheetId="0">[39]ADDENDA!#REF!</definedName>
    <definedName name="cuadro">[39]ADDENDA!#REF!</definedName>
    <definedName name="Cuadro_Resumen" localSheetId="0">#REF!</definedName>
    <definedName name="Cuadro_Resumen">#REF!</definedName>
    <definedName name="CUB" localSheetId="0">#REF!</definedName>
    <definedName name="CUB">#REF!</definedName>
    <definedName name="CUBETA_5Gls" localSheetId="0">#REF!</definedName>
    <definedName name="CUBETA_5Gls">#REF!</definedName>
    <definedName name="CUBIC._ANTERIOR">#N/A</definedName>
    <definedName name="CUBICACION">#N/A</definedName>
    <definedName name="CUBICADO">#N/A</definedName>
    <definedName name="CUBO_GOMA" localSheetId="0">#REF!</definedName>
    <definedName name="CUBO_GOMA">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URVA_ELEC_PVC_12" localSheetId="0">#REF!</definedName>
    <definedName name="CURVA_ELEC_PVC_12">#REF!</definedName>
    <definedName name="CURVA_ELEC_PVC_34" localSheetId="0">#REF!</definedName>
    <definedName name="CURVA_ELEC_PVC_34">#REF!</definedName>
    <definedName name="CUT_OUT_100AMP" localSheetId="0">#REF!</definedName>
    <definedName name="CUT_OUT_100AMP">#REF!</definedName>
    <definedName name="CUT_OUT_200AMP" localSheetId="0">#REF!</definedName>
    <definedName name="CUT_OUT_200AMP">#REF!</definedName>
    <definedName name="CV" localSheetId="0">[40]Presup.!#REF!</definedName>
    <definedName name="CV">[40]Presup.!#REF!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[24]M.O.!#REF!</definedName>
    <definedName name="CZINC">[24]M.O.!#REF!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>[41]Insumos!$I$3</definedName>
    <definedName name="D_2">#N/A</definedName>
    <definedName name="D_3">#N/A</definedName>
    <definedName name="D7H">[17]EQUIPOS!$I$9</definedName>
    <definedName name="D8K">[17]EQUIPOS!$I$8</definedName>
    <definedName name="d8r" localSheetId="0">'[14]Listado Equipos a utilizar'!#REF!</definedName>
    <definedName name="d8r">'[14]Listado Equipos a utilizar'!#REF!</definedName>
    <definedName name="D8T">'[19]Resumen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rop" localSheetId="0">[26]M.O.!#REF!</definedName>
    <definedName name="derop">[26]M.O.!#REF!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CO" localSheetId="0">#REF!</definedName>
    <definedName name="DERRETIDO_BCO">#REF!</definedName>
    <definedName name="Derretido_Blanco">[15]Insumos!$B$50:$D$50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[4]Insumos!#REF!</definedName>
    <definedName name="Desagüe_de_piso_de_2______INST.">[4]Insumos!#REF!</definedName>
    <definedName name="Desagüe_de_techo_de_3" localSheetId="0">[4]Insumos!#REF!</definedName>
    <definedName name="Desagüe_de_techo_de_3">[4]Insumos!#REF!</definedName>
    <definedName name="Desagüe_de_techo_de_4" localSheetId="0">[4]Insumos!#REF!</definedName>
    <definedName name="Desagüe_de_techo_de_4">[4]Insumos!#REF!</definedName>
    <definedName name="DESAGUE_DOBLE_FREGADERO_PVC" localSheetId="0">#REF!</definedName>
    <definedName name="DESAGUE_DOBLE_FREGADERO_PVC">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>#N/A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OFRADO_COLS" localSheetId="0">#REF!</definedName>
    <definedName name="DESENCOFRADO_COLS">#REF!</definedName>
    <definedName name="DESENCOFRADO_LOSA" localSheetId="0">#REF!</definedName>
    <definedName name="DESENCOFRADO_LOSA">#REF!</definedName>
    <definedName name="DESENCOFRADO_MURO" localSheetId="0">#REF!</definedName>
    <definedName name="DESENCOFRADO_MURO">#REF!</definedName>
    <definedName name="DESENCOFRADO_VIGA" localSheetId="0">#REF!</definedName>
    <definedName name="DESENCOFRADO_VIGA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24" localSheetId="0">#REF!</definedName>
    <definedName name="DESP24">#REF!</definedName>
    <definedName name="DESP34" localSheetId="0">#REF!</definedName>
    <definedName name="DESP34">#REF!</definedName>
    <definedName name="DESP44" localSheetId="0">#REF!</definedName>
    <definedName name="DESP44">#REF!</definedName>
    <definedName name="DESP46" localSheetId="0">#REF!</definedName>
    <definedName name="DESP46">#REF!</definedName>
    <definedName name="DESPACE1" localSheetId="0">#REF!</definedName>
    <definedName name="DESPACE1">#REF!</definedName>
    <definedName name="DESPACE2" localSheetId="0">#REF!</definedName>
    <definedName name="DESPACE2">#REF!</definedName>
    <definedName name="DESPACEMALLA" localSheetId="0">#REF!</definedName>
    <definedName name="DESPACEMALLA">#REF!</definedName>
    <definedName name="DESPCLA" localSheetId="0">#REF!</definedName>
    <definedName name="DESPCLA">#REF!</definedName>
    <definedName name="DESPISO2CONTRA" localSheetId="0">#REF!</definedName>
    <definedName name="DESPISO2CONTRA">#REF!</definedName>
    <definedName name="DESPLU3" localSheetId="0">#REF!</definedName>
    <definedName name="DESPLU3">#REF!</definedName>
    <definedName name="DESPLU4" localSheetId="0">#REF!</definedName>
    <definedName name="DESPLU4">#REF!</definedName>
    <definedName name="DESPMAD1" localSheetId="0">#REF!</definedName>
    <definedName name="DESPMAD1">#REF!</definedName>
    <definedName name="DESPMAD2" localSheetId="0">#REF!</definedName>
    <definedName name="DESPMAD2">#REF!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etech3">'[25]Ana-Sanit.'!$F$552</definedName>
    <definedName name="DIA" localSheetId="0">#REF!</definedName>
    <definedName name="DIA">#REF!</definedName>
    <definedName name="Diesel" localSheetId="0">[4]Insumos!#REF!</definedName>
    <definedName name="Diesel">[4]Insumos!#REF!</definedName>
    <definedName name="DINTEL">'[25]Anal. horm.'!$F$1139</definedName>
    <definedName name="DIRJAGS" localSheetId="0">#REF!</definedName>
    <definedName name="DIRJAGS">#REF!</definedName>
    <definedName name="DIRPROY" localSheetId="0">#REF!</definedName>
    <definedName name="DIRPROY">#REF!</definedName>
    <definedName name="DISTAGUAYMOCONTRA" localSheetId="0">#REF!</definedName>
    <definedName name="DISTAGUAYMOCONTRA">#REF!</definedName>
    <definedName name="distribuidor">'[14]Listado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onatelo" localSheetId="0">[26]INS!#REF!</definedName>
    <definedName name="donatelo">[26]INS!#REF!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'[19]Resumen Precio Equipos'!$C$27</definedName>
    <definedName name="DUCHA_PLASTICA_CALIENTE_CROMO_12" localSheetId="0">#REF!</definedName>
    <definedName name="DUCHA_PLASTICA_CALIENTE_CROMO_12">#REF!</definedName>
    <definedName name="DUCHAFRIAHG" localSheetId="0">#REF!</definedName>
    <definedName name="DUCHAFRIAHG">#REF!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YNACA25">[17]EQUIPOS!$I$13</definedName>
    <definedName name="E" localSheetId="0">#REF!</definedName>
    <definedName name="E">#REF!</definedName>
    <definedName name="e214bft" localSheetId="0">'[14]Listado Equipos a utilizar'!#REF!</definedName>
    <definedName name="e214bft">'[14]Listado Equipos a utilizar'!#REF!</definedName>
    <definedName name="e320b" localSheetId="0">'[14]Listado Equipos a utilizar'!#REF!</definedName>
    <definedName name="e320b">'[14]Listado Equipos a utilizar'!#REF!</definedName>
    <definedName name="egfrrf" localSheetId="0">#REF!</definedName>
    <definedName name="egfrrf">#REF!</definedName>
    <definedName name="el_mano_obra">'[42]Los Ángeles (Fase II)'!$A$749:$F$802</definedName>
    <definedName name="el_no_al_printer">'[42]Los Ángeles (Fase II)'!$A$2171</definedName>
    <definedName name="ELECTRODOS" localSheetId="0">#REF!</definedName>
    <definedName name="ELECTRODOS">#REF!</definedName>
    <definedName name="elizabeth" localSheetId="0">#REF!</definedName>
    <definedName name="elizabeth">#REF!</definedName>
    <definedName name="EMAILARQSA" localSheetId="0">#REF!</definedName>
    <definedName name="EMAILARQSA">#REF!</definedName>
    <definedName name="EMAILJAGS" localSheetId="0">#REF!</definedName>
    <definedName name="EMAILJAGS">#REF!</definedName>
    <definedName name="EMERGE" localSheetId="0" hidden="1">'[20]ANALISIS STO DGO'!#REF!</definedName>
    <definedName name="EMERGE" hidden="1">'[20]ANALISIS STO DGO'!#REF!</definedName>
    <definedName name="EMERGENCY" localSheetId="0" hidden="1">'[20]ANALISIS STO DGO'!#REF!</definedName>
    <definedName name="EMERGENCY" hidden="1">'[20]ANALISIS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 localSheetId="0">#REF!</definedName>
    <definedName name="EMPCOL">#REF!</definedName>
    <definedName name="EMPEXTMA" localSheetId="0">#REF!</definedName>
    <definedName name="EMPEXTMA">#REF!</definedName>
    <definedName name="EMPINTCONACEROYMALLACONTRA" localSheetId="0">#REF!</definedName>
    <definedName name="EMPINTCONACEROYMALLACONTRA">#REF!</definedName>
    <definedName name="EMPINTMA" localSheetId="0">#REF!</definedName>
    <definedName name="EMPINTMA">#REF!</definedName>
    <definedName name="EMPPULSCOL" localSheetId="0">#REF!</definedName>
    <definedName name="EMPPULSCOL">#REF!</definedName>
    <definedName name="EMPRAS" localSheetId="0">#REF!</definedName>
    <definedName name="EMPRAS">#REF!</definedName>
    <definedName name="EMPRUS" localSheetId="0">#REF!</definedName>
    <definedName name="EMPRUS">#REF!</definedName>
    <definedName name="EMPTECHO" localSheetId="0">#REF!</definedName>
    <definedName name="EMPTECHO">#REF!</definedName>
    <definedName name="ENC" localSheetId="0">#REF!</definedName>
    <definedName name="ENC">#REF!</definedName>
    <definedName name="ENCACHE" localSheetId="0">#REF!</definedName>
    <definedName name="ENCACHE">#REF!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NCOF_COLS_1" localSheetId="0">#REF!</definedName>
    <definedName name="ENCOF_COLS_1">#REF!</definedName>
    <definedName name="ENCOF_DES_TC_COL_VIGA_AMARRE" localSheetId="0">#REF!</definedName>
    <definedName name="ENCOF_DES_TC_COL_VIGA_AMARRE">#REF!</definedName>
    <definedName name="ENCOF_DES_TC_COL50" localSheetId="0">#REF!</definedName>
    <definedName name="ENCOF_DES_TC_COL50">#REF!</definedName>
    <definedName name="ENCOF_DES_TC_DINTEL_ML" localSheetId="0">#REF!</definedName>
    <definedName name="ENCOF_DES_TC_DINTEL_ML">#REF!</definedName>
    <definedName name="ENCOF_DES_TC_MUROS" localSheetId="0">#REF!</definedName>
    <definedName name="ENCOF_DES_TC_MUROS">#REF!</definedName>
    <definedName name="ENCOF_TC_LOSA" localSheetId="0">#REF!</definedName>
    <definedName name="ENCOF_TC_LOSA">#REF!</definedName>
    <definedName name="ENCOF_TC_MURO_1" localSheetId="0">#REF!</definedName>
    <definedName name="ENCOF_TC_MURO_1">#REF!</definedName>
    <definedName name="ENCOFRADO_COL_RETALLE_0.10" localSheetId="0">#REF!</definedName>
    <definedName name="ENCOFRADO_COL_RETALLE_0.10">#REF!</definedName>
    <definedName name="ENCOFRADO_ESCALERA" localSheetId="0">#REF!</definedName>
    <definedName name="ENCOFRADO_ESCALERA">#REF!</definedName>
    <definedName name="ENCOFRADO_LOSA" localSheetId="0">#REF!</definedName>
    <definedName name="ENCOFRADO_LOSA">#REF!</definedName>
    <definedName name="ENCOFRADO_MUROS" localSheetId="0">#REF!</definedName>
    <definedName name="ENCOFRADO_MUROS">#REF!</definedName>
    <definedName name="ENCOFRADO_MUROS_CONFECC" localSheetId="0">#REF!</definedName>
    <definedName name="ENCOFRADO_MUROS_CONFECC">#REF!</definedName>
    <definedName name="ENCOFRADO_MUROS_instalacion" localSheetId="0">#REF!</definedName>
    <definedName name="ENCOFRADO_MUROS_instalacion">#REF!</definedName>
    <definedName name="ENCOFRADO_VIGA" localSheetId="0">#REF!</definedName>
    <definedName name="ENCOFRADO_VIGA">#REF!</definedName>
    <definedName name="ENCOFRADO_VIGA_AMARRE_20x20" localSheetId="0">#REF!</definedName>
    <definedName name="ENCOFRADO_VIGA_AMARRE_20x20">#REF!</definedName>
    <definedName name="ENCOFRADO_VIGA_FONDO" localSheetId="0">#REF!</definedName>
    <definedName name="ENCOFRADO_VIGA_FONDO">#REF!</definedName>
    <definedName name="ENCOFRADO_VIGA_GUARDERA" localSheetId="0">#REF!</definedName>
    <definedName name="ENCOFRADO_VIGA_GUARDERA">#REF!</definedName>
    <definedName name="eqacero" localSheetId="0">'[14]Listado Equipos a utilizar'!#REF!</definedName>
    <definedName name="eqacero">'[14]Listado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R" localSheetId="0">[18]A!#REF!</definedName>
    <definedName name="ER">[18]A!#REF!</definedName>
    <definedName name="ESCALON_17x30" localSheetId="0">#REF!</definedName>
    <definedName name="ESCALON_17x30">#REF!</definedName>
    <definedName name="Escalones_Granito_Fondo_Blanco____Incl._H_y_C_H" localSheetId="0">[4]Insumos!#REF!</definedName>
    <definedName name="Escalones_Granito_Fondo_Blanco____Incl._H_y_C_H">[4]Insumos!#REF!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 localSheetId="0">#REF!</definedName>
    <definedName name="ESCGRA23B">#REF!</definedName>
    <definedName name="ESCGRA23C" localSheetId="0">#REF!</definedName>
    <definedName name="ESCGRA23C">#REF!</definedName>
    <definedName name="ESCGRA23G" localSheetId="0">#REF!</definedName>
    <definedName name="ESCGRA23G">#REF!</definedName>
    <definedName name="ESCGRABOTB" localSheetId="0">#REF!</definedName>
    <definedName name="ESCGRABOTB">#REF!</definedName>
    <definedName name="ESCGRABOTC" localSheetId="0">#REF!</definedName>
    <definedName name="ESCGRABOTC">#REF!</definedName>
    <definedName name="ESCGRAFB">[25]UASD!$F$3512</definedName>
    <definedName name="ESCMARAGLPR" localSheetId="0">#REF!</definedName>
    <definedName name="ESCMARAGLPR">#REF!</definedName>
    <definedName name="ESCOBILLON" localSheetId="0">#REF!</definedName>
    <definedName name="ESCOBILLON">#REF!</definedName>
    <definedName name="escobillones" localSheetId="0">'[14]Listado Equipos a utilizar'!#REF!</definedName>
    <definedName name="escobillones">'[14]Listado Equipos a utilizar'!#REF!</definedName>
    <definedName name="ESCSUPCHAB" localSheetId="0">#REF!</definedName>
    <definedName name="ESCSUPCHAB">#REF!</definedName>
    <definedName name="ESCSUPCHAC" localSheetId="0">#REF!</definedName>
    <definedName name="ESCSUPCHAC">#REF!</definedName>
    <definedName name="ESCVIBB" localSheetId="0">#REF!</definedName>
    <definedName name="ESCVIBB">#REF!</definedName>
    <definedName name="ESCVIBC" localSheetId="0">#REF!</definedName>
    <definedName name="ESCVIBC">#REF!</definedName>
    <definedName name="ESCVIBG" localSheetId="0">#REF!</definedName>
    <definedName name="ESCVIBG">#REF!</definedName>
    <definedName name="Eslingas" localSheetId="0">#REF!</definedName>
    <definedName name="Eslingas">#REF!</definedName>
    <definedName name="Eslingas_2">#N/A</definedName>
    <definedName name="Eslingas_3">#N/A</definedName>
    <definedName name="ESTAMPADO" localSheetId="0">#REF!</definedName>
    <definedName name="ESTAMPADO">#REF!</definedName>
    <definedName name="ESTOPA" localSheetId="0">#REF!</definedName>
    <definedName name="ESTOPA">#REF!</definedName>
    <definedName name="ESTRIA" localSheetId="0">#REF!</definedName>
    <definedName name="ESTRIA">#REF!</definedName>
    <definedName name="ESTRUCTMET" localSheetId="0">#REF!</definedName>
    <definedName name="ESTRUCTMET">#REF!</definedName>
    <definedName name="EVELIN">#REF!</definedName>
    <definedName name="ex320b" localSheetId="0">'[14]Listado Equipos a utilizar'!#REF!</definedName>
    <definedName name="ex320b">'[14]Listado Equipos a utilizar'!#REF!</definedName>
    <definedName name="exc." localSheetId="0">#REF!</definedName>
    <definedName name="exc.">#REF!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a_mano" localSheetId="0">#REF!</definedName>
    <definedName name="Excavación_a_mano">#REF!</definedName>
    <definedName name="Excavación_Tierra___AM">[15]Insumos!$B$134:$D$134</definedName>
    <definedName name="excavadora" localSheetId="0">'[14]Listado Equipos a utilizar'!#REF!</definedName>
    <definedName name="excavadora">'[14]Listado Equipos a utilizar'!#REF!</definedName>
    <definedName name="excavadora235">[17]EQUIPOS!$I$16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 localSheetId="0">#REF!</definedName>
    <definedName name="EXCRCOM3">#REF!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pl" localSheetId="0">[39]ADDENDA!#REF!</definedName>
    <definedName name="expl">[39]ADDENDA!#REF!</definedName>
    <definedName name="Extracción_IM" localSheetId="0">#REF!</definedName>
    <definedName name="Extracción_IM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T" localSheetId="0">#REF!</definedName>
    <definedName name="FACT">#REF!</definedName>
    <definedName name="factor" localSheetId="0">#REF!</definedName>
    <definedName name="factor">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dcementogris" localSheetId="0">#REF!</definedName>
    <definedName name="fdcementogris">#REF!</definedName>
    <definedName name="fe" localSheetId="0">#REF!</definedName>
    <definedName name="fe">#REF!</definedName>
    <definedName name="fe." localSheetId="0">#REF!</definedName>
    <definedName name="fe.">#REF!</definedName>
    <definedName name="FEa">'[43]V.Tierras A'!$D$9</definedName>
    <definedName name="FECHA" localSheetId="0">#REF!</definedName>
    <definedName name="FECHA">#REF!</definedName>
    <definedName name="FECHACREACION" localSheetId="0">#REF!</definedName>
    <definedName name="FECHACREACION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INC">'[25]anal term'!$F$1794</definedName>
    <definedName name="FINOTECHOBER" localSheetId="0">#REF!</definedName>
    <definedName name="FINOTECHOBER">#REF!</definedName>
    <definedName name="FINOTECHOINCL" localSheetId="0">#REF!</definedName>
    <definedName name="FINOTECHOINCL">#REF!</definedName>
    <definedName name="FINOTECHOPLA" localSheetId="0">#REF!</definedName>
    <definedName name="FINOTECHOPLA">#REF!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ORMALETA" localSheetId="0">#REF!</definedName>
    <definedName name="FORMALETA">#REF!</definedName>
    <definedName name="FR" localSheetId="0">[5]A!#REF!</definedName>
    <definedName name="FR">[5]A!#REF!</definedName>
    <definedName name="FRAGUA" localSheetId="0">#REF!</definedName>
    <definedName name="FRAGUA">#REF!</definedName>
    <definedName name="FREG1HG" localSheetId="0">#REF!</definedName>
    <definedName name="FREG1HG">#REF!</definedName>
    <definedName name="FREG1PVCCPVC" localSheetId="0">#REF!</definedName>
    <definedName name="FREG1PVCCPVC">#REF!</definedName>
    <definedName name="FREG2HG" localSheetId="0">#REF!</definedName>
    <definedName name="FREG2HG">#REF!</definedName>
    <definedName name="FREG2PVCCPVC" localSheetId="0">#REF!</definedName>
    <definedName name="FREG2PVCCPVC">#REF!</definedName>
    <definedName name="FREGADERO_DOBLE_ACERO_INOX" localSheetId="0">#REF!</definedName>
    <definedName name="FREGADERO_DOBLE_ACERO_INOX">#REF!</definedName>
    <definedName name="FREGADERO_SENCILLO_ACERO_INOX" localSheetId="0">#REF!</definedName>
    <definedName name="FREGADERO_SENCILLO_ACERO_INOX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" localSheetId="0">#REF!</definedName>
    <definedName name="G">#REF!</definedName>
    <definedName name="gabinetesandiroba">[44]INSUMOS!$F$303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PACAPLY">[25]Mat!$D$99</definedName>
    <definedName name="GAS_CIL" localSheetId="0">#REF!</definedName>
    <definedName name="GAS_CIL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[27]INS!$D$561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 localSheetId="0">#REF!</definedName>
    <definedName name="GAVIONES">#REF!</definedName>
    <definedName name="GENERADOR_DIESEL_400KW" localSheetId="0">#REF!</definedName>
    <definedName name="GENERADOR_DIESEL_400KW">#REF!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 localSheetId="0">#REF!</definedName>
    <definedName name="glagua">#REF!</definedName>
    <definedName name="glpintura" localSheetId="0">#REF!</definedName>
    <definedName name="glpintura">#REF!</definedName>
    <definedName name="GOTEROCOL" localSheetId="0">#REF!</definedName>
    <definedName name="GOTEROCOL">#REF!</definedName>
    <definedName name="GOTERORAN" localSheetId="0">#REF!</definedName>
    <definedName name="GOTERORAN">#REF!</definedName>
    <definedName name="GRAA_LAV_CLASIF">'[23]MATERIALES LISTADO'!$D$10</definedName>
    <definedName name="GRADER12G">[17]EQUIPOS!$I$11</definedName>
    <definedName name="graderm" localSheetId="0">'[14]Listado Equipos a utilizar'!#REF!</definedName>
    <definedName name="graderm">'[14]Listado Equipos a utilizar'!#REF!</definedName>
    <definedName name="GRANITO_30x30" localSheetId="0">#REF!</definedName>
    <definedName name="GRANITO_30x30">#REF!</definedName>
    <definedName name="GRANITO_40x40" localSheetId="0">#REF!</definedName>
    <definedName name="GRANITO_40x40">#REF!</definedName>
    <definedName name="GRANITO_FONDO_BCO_30x30" localSheetId="0">#REF!</definedName>
    <definedName name="GRANITO_FONDO_BCO_30x30">#REF!</definedName>
    <definedName name="GRANITO_FONDO_GRIS" localSheetId="0">#REF!</definedName>
    <definedName name="GRANITO_FONDO_GRIS">#REF!</definedName>
    <definedName name="GRAVA" localSheetId="0">#REF!</definedName>
    <definedName name="GRAVA">#REF!</definedName>
    <definedName name="Grava_de_1_2__3_4__Clasificada" localSheetId="0">[4]Insumos!#REF!</definedName>
    <definedName name="Grava_de_1_2__3_4__Clasificada">[4]Insumos!#REF!</definedName>
    <definedName name="GRAVAL" localSheetId="0">#REF!</definedName>
    <definedName name="GRAVAL">#REF!</definedName>
    <definedName name="Gravilla" localSheetId="0">#REF!</definedName>
    <definedName name="Gravilla">#REF!</definedName>
    <definedName name="Gravilla_1_2__3_16__Clasificada" localSheetId="0">[4]Insumos!#REF!</definedName>
    <definedName name="Gravilla_1_2__3_16__Clasificada">[4]Insumos!#REF!</definedName>
    <definedName name="Gravilla_de_3_4__3_8__Clasificada" localSheetId="0">[4]Insumos!#REF!</definedName>
    <definedName name="Gravilla_de_3_4__3_8__Clasificada">[4]Insumos!#REF!</definedName>
    <definedName name="GRUA" localSheetId="0">#REF!</definedName>
    <definedName name="GRUA">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[45]Analisis!$J$2</definedName>
    <definedName name="H240KG">'[16]anal term'!$G$1520</definedName>
    <definedName name="HAANT4015124238" localSheetId="0">#REF!</definedName>
    <definedName name="HAANT4015124238">#REF!</definedName>
    <definedName name="HAANT4015180238" localSheetId="0">#REF!</definedName>
    <definedName name="HAANT4015180238">#REF!</definedName>
    <definedName name="HAANT4015210238" localSheetId="0">#REF!</definedName>
    <definedName name="HAANT4015210238">#REF!</definedName>
    <definedName name="HAANT4015240238" localSheetId="0">#REF!</definedName>
    <definedName name="HAANT4015240238">#REF!</definedName>
    <definedName name="HACHA" localSheetId="0">#REF!</definedName>
    <definedName name="HACHA">#REF!</definedName>
    <definedName name="HACOL" localSheetId="0">#REF!</definedName>
    <definedName name="HACOL">#REF!</definedName>
    <definedName name="HACOL20201244041238A20LIG" localSheetId="0">#REF!</definedName>
    <definedName name="HACOL20201244041238A20LIG">#REF!</definedName>
    <definedName name="HACOL20201244041238A20MANO" localSheetId="0">#REF!</definedName>
    <definedName name="HACOL20201244041238A20MANO">#REF!</definedName>
    <definedName name="HACOL20201244043814A20LIG" localSheetId="0">#REF!</definedName>
    <definedName name="HACOL20201244043814A20LIG">#REF!</definedName>
    <definedName name="HACOL20201244043814A20MANO" localSheetId="0">#REF!</definedName>
    <definedName name="HACOL20201244043814A20MANO">#REF!</definedName>
    <definedName name="HACOL2020180404122538A20" localSheetId="0">#REF!</definedName>
    <definedName name="HACOL2020180404122538A20">#REF!</definedName>
    <definedName name="HACOL20201804041238A20" localSheetId="0">#REF!</definedName>
    <definedName name="HACOL20201804041238A20">#REF!</definedName>
    <definedName name="HACOL2020180604122538A20" localSheetId="0">#REF!</definedName>
    <definedName name="HACOL2020180604122538A20">#REF!</definedName>
    <definedName name="HACOL20201806041238A20" localSheetId="0">#REF!</definedName>
    <definedName name="HACOL20201806041238A20">#REF!</definedName>
    <definedName name="HACOL20301244041238A20LIG" localSheetId="0">#REF!</definedName>
    <definedName name="HACOL20301244041238A20LIG">#REF!</definedName>
    <definedName name="HACOL20301244041238A20MANO" localSheetId="0">#REF!</definedName>
    <definedName name="HACOL20301244041238A20MANO">#REF!</definedName>
    <definedName name="HACOL2030180604122538A20" localSheetId="0">#REF!</definedName>
    <definedName name="HACOL2030180604122538A20">#REF!</definedName>
    <definedName name="HACOL20301806041238A20" localSheetId="0">#REF!</definedName>
    <definedName name="HACOL20301806041238A20">#REF!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 localSheetId="0">#REF!</definedName>
    <definedName name="HACOL30301244081238A20LIG">#REF!</definedName>
    <definedName name="HACOL30301244081238A20MANO" localSheetId="0">#REF!</definedName>
    <definedName name="HACOL30301244081238A20MANO">#REF!</definedName>
    <definedName name="HACOL3030180408122538A30" localSheetId="0">#REF!</definedName>
    <definedName name="HACOL3030180408122538A30">#REF!</definedName>
    <definedName name="HACOL3030180408122538A30PORT" localSheetId="0">#REF!</definedName>
    <definedName name="HACOL3030180408122538A30PORT">#REF!</definedName>
    <definedName name="HACOL30301804081238A30" localSheetId="0">#REF!</definedName>
    <definedName name="HACOL30301804081238A30">#REF!</definedName>
    <definedName name="HACOL30301804081238A30PORT" localSheetId="0">#REF!</definedName>
    <definedName name="HACOL30301804081238A30PORT">#REF!</definedName>
    <definedName name="HACOL3030180608122538A30" localSheetId="0">#REF!</definedName>
    <definedName name="HACOL3030180608122538A30">#REF!</definedName>
    <definedName name="HACOL3030180608122538A30PORT" localSheetId="0">#REF!</definedName>
    <definedName name="HACOL3030180608122538A30PORT">#REF!</definedName>
    <definedName name="HACOL30301806081238A30" localSheetId="0">#REF!</definedName>
    <definedName name="HACOL30301806081238A30">#REF!</definedName>
    <definedName name="HACOL30301806081238A30PORT" localSheetId="0">#REF!</definedName>
    <definedName name="HACOL30301806081238A30PORT">#REF!</definedName>
    <definedName name="HACOL30302104043438A30" localSheetId="0">#REF!</definedName>
    <definedName name="HACOL30302104043438A30">#REF!</definedName>
    <definedName name="HACOL30302104043438A30PORT" localSheetId="0">#REF!</definedName>
    <definedName name="HACOL30302104043438A30PORT">#REF!</definedName>
    <definedName name="HACOL30302106043438A30" localSheetId="0">#REF!</definedName>
    <definedName name="HACOL30302106043438A30">#REF!</definedName>
    <definedName name="HACOL30302106043438A30PORT" localSheetId="0">#REF!</definedName>
    <definedName name="HACOL30302106043438A30PORT">#REF!</definedName>
    <definedName name="HACOL30302404043438A30" localSheetId="0">#REF!</definedName>
    <definedName name="HACOL30302404043438A30">#REF!</definedName>
    <definedName name="HACOL30302404043438A30PORT" localSheetId="0">#REF!</definedName>
    <definedName name="HACOL30302404043438A30PORT">#REF!</definedName>
    <definedName name="HACOL30302406043438A30" localSheetId="0">#REF!</definedName>
    <definedName name="HACOL30302406043438A30">#REF!</definedName>
    <definedName name="HACOL30302406043438A30PORT" localSheetId="0">#REF!</definedName>
    <definedName name="HACOL30302406043438A30PORT">#REF!</definedName>
    <definedName name="HACOL30401244043438A30LIG" localSheetId="0">#REF!</definedName>
    <definedName name="HACOL30401244043438A30LIG">#REF!</definedName>
    <definedName name="HACOL30401244043438A30MANO" localSheetId="0">#REF!</definedName>
    <definedName name="HACOL30401244043438A30MANO">#REF!</definedName>
    <definedName name="HACOL30401804043438A30" localSheetId="0">#REF!</definedName>
    <definedName name="HACOL30401804043438A30">#REF!</definedName>
    <definedName name="HACOL30401804043438A30PORT" localSheetId="0">#REF!</definedName>
    <definedName name="HACOL30401804043438A30PORT">#REF!</definedName>
    <definedName name="HACOL30401806043438A30" localSheetId="0">#REF!</definedName>
    <definedName name="HACOL30401806043438A30">#REF!</definedName>
    <definedName name="HACOL30401806043438A30PORT" localSheetId="0">#REF!</definedName>
    <definedName name="HACOL30401806043438A30PORT">#REF!</definedName>
    <definedName name="HACOL30402104043438A30" localSheetId="0">#REF!</definedName>
    <definedName name="HACOL30402104043438A30">#REF!</definedName>
    <definedName name="HACOL30402104043438A30PORT" localSheetId="0">#REF!</definedName>
    <definedName name="HACOL30402104043438A30PORT">#REF!</definedName>
    <definedName name="HACOL30402106043438A30" localSheetId="0">#REF!</definedName>
    <definedName name="HACOL30402106043438A30">#REF!</definedName>
    <definedName name="HACOL30402106043438A30PORT" localSheetId="0">#REF!</definedName>
    <definedName name="HACOL30402106043438A30PORT">#REF!</definedName>
    <definedName name="HACOL30402404043438A30" localSheetId="0">#REF!</definedName>
    <definedName name="HACOL30402404043438A30">#REF!</definedName>
    <definedName name="HACOL30402404043438A30PORT" localSheetId="0">#REF!</definedName>
    <definedName name="HACOL30402404043438A30PORT">#REF!</definedName>
    <definedName name="HACOL30402406043438A30" localSheetId="0">#REF!</definedName>
    <definedName name="HACOL30402406043438A30">#REF!</definedName>
    <definedName name="HACOL30402406043438A30PORT" localSheetId="0">#REF!</definedName>
    <definedName name="HACOL30402406043438A30PORT">#REF!</definedName>
    <definedName name="HACOL3040ENTRADAESTECONTRA" localSheetId="0">#REF!</definedName>
    <definedName name="HACOL3040ENTRADAESTECONTRA">#REF!</definedName>
    <definedName name="HACOL40401244041243438A20LIG" localSheetId="0">#REF!</definedName>
    <definedName name="HACOL40401244041243438A20LIG">#REF!</definedName>
    <definedName name="HACOL40401244041243438A20MANO" localSheetId="0">#REF!</definedName>
    <definedName name="HACOL40401244041243438A20MANO">#REF!</definedName>
    <definedName name="HACOL4040180404124342538A20" localSheetId="0">#REF!</definedName>
    <definedName name="HACOL4040180404124342538A20">#REF!</definedName>
    <definedName name="HACOL4040180404124342538A20PORT" localSheetId="0">#REF!</definedName>
    <definedName name="HACOL4040180404124342538A20PORT">#REF!</definedName>
    <definedName name="HACOL40401804041243438A20" localSheetId="0">#REF!</definedName>
    <definedName name="HACOL40401804041243438A20">#REF!</definedName>
    <definedName name="HACOL40401804041243438A20PORT" localSheetId="0">#REF!</definedName>
    <definedName name="HACOL40401804041243438A20PORT">#REF!</definedName>
    <definedName name="HACOL4040180604124342538A30" localSheetId="0">#REF!</definedName>
    <definedName name="HACOL4040180604124342538A30">#REF!</definedName>
    <definedName name="HACOL4040180604124342538A30PORT" localSheetId="0">#REF!</definedName>
    <definedName name="HACOL4040180604124342538A30PORT">#REF!</definedName>
    <definedName name="HACOL40401806041243438A30" localSheetId="0">#REF!</definedName>
    <definedName name="HACOL40401806041243438A30">#REF!</definedName>
    <definedName name="HACOL40401806041243438A30PORT" localSheetId="0">#REF!</definedName>
    <definedName name="HACOL40401806041243438A30PORT">#REF!</definedName>
    <definedName name="HACOL4040210404122543438A20" localSheetId="0">#REF!</definedName>
    <definedName name="HACOL4040210404122543438A20">#REF!</definedName>
    <definedName name="HACOL4040210404122543438A20PORT" localSheetId="0">#REF!</definedName>
    <definedName name="HACOL4040210404122543438A20PORT">#REF!</definedName>
    <definedName name="HACOL40402104041243438A20" localSheetId="0">#REF!</definedName>
    <definedName name="HACOL40402104041243438A20">#REF!</definedName>
    <definedName name="HACOL40402104041243438A20PORT" localSheetId="0">#REF!</definedName>
    <definedName name="HACOL40402104041243438A20PORT">#REF!</definedName>
    <definedName name="HACOL4040210604122543438A30" localSheetId="0">#REF!</definedName>
    <definedName name="HACOL4040210604122543438A30">#REF!</definedName>
    <definedName name="HACOL4040210604122543438A30PORT" localSheetId="0">#REF!</definedName>
    <definedName name="HACOL4040210604122543438A30PORT">#REF!</definedName>
    <definedName name="HACOL40402106041243438A30" localSheetId="0">#REF!</definedName>
    <definedName name="HACOL40402106041243438A30">#REF!</definedName>
    <definedName name="HACOL40402106041243438A30PORT" localSheetId="0">#REF!</definedName>
    <definedName name="HACOL40402106041243438A30PORT">#REF!</definedName>
    <definedName name="HACOL4040240404122543438A20" localSheetId="0">#REF!</definedName>
    <definedName name="HACOL4040240404122543438A20">#REF!</definedName>
    <definedName name="HACOL4040240404122543438A20PORT" localSheetId="0">#REF!</definedName>
    <definedName name="HACOL4040240404122543438A20PORT">#REF!</definedName>
    <definedName name="HACOL40402404041243438A20" localSheetId="0">#REF!</definedName>
    <definedName name="HACOL40402404041243438A20">#REF!</definedName>
    <definedName name="HACOL40402404041243438A20PORT" localSheetId="0">#REF!</definedName>
    <definedName name="HACOL40402404041243438A20PORT">#REF!</definedName>
    <definedName name="HACOL4040240604122543438A30" localSheetId="0">#REF!</definedName>
    <definedName name="HACOL4040240604122543438A30">#REF!</definedName>
    <definedName name="HACOL4040240604122543438A30PORT" localSheetId="0">#REF!</definedName>
    <definedName name="HACOL4040240604122543438A30PORT">#REF!</definedName>
    <definedName name="HACOL40402406041243438A30" localSheetId="0">#REF!</definedName>
    <definedName name="HACOL40402406041243438A30">#REF!</definedName>
    <definedName name="HACOL40402406041243438A30PORT" localSheetId="0">#REF!</definedName>
    <definedName name="HACOL40402406041243438A30PORT">#REF!</definedName>
    <definedName name="HACOL5050124404344138A20LIG" localSheetId="0">#REF!</definedName>
    <definedName name="HACOL5050124404344138A20LIG">#REF!</definedName>
    <definedName name="HACOL5050124404344138A20MANO" localSheetId="0">#REF!</definedName>
    <definedName name="HACOL5050124404344138A20MANO">#REF!</definedName>
    <definedName name="HACOL5050180404344138A20" localSheetId="0">#REF!</definedName>
    <definedName name="HACOL5050180404344138A20">#REF!</definedName>
    <definedName name="HACOL5050180404344138A20PORT" localSheetId="0">#REF!</definedName>
    <definedName name="HACOL5050180404344138A20PORT">#REF!</definedName>
    <definedName name="HACOL5050180604344138A20" localSheetId="0">#REF!</definedName>
    <definedName name="HACOL5050180604344138A20">#REF!</definedName>
    <definedName name="HACOL5050180604344138A20PORT" localSheetId="0">#REF!</definedName>
    <definedName name="HACOL5050180604344138A20PORT">#REF!</definedName>
    <definedName name="HACOL5050210404344138A20" localSheetId="0">#REF!</definedName>
    <definedName name="HACOL5050210404344138A20">#REF!</definedName>
    <definedName name="HACOL5050210404344138A20PORT" localSheetId="0">#REF!</definedName>
    <definedName name="HACOL5050210404344138A20PORT">#REF!</definedName>
    <definedName name="HACOL5050210604344138A20" localSheetId="0">#REF!</definedName>
    <definedName name="HACOL5050210604344138A20">#REF!</definedName>
    <definedName name="HACOL5050210604344138A20PORT" localSheetId="0">#REF!</definedName>
    <definedName name="HACOL5050210604344138A20PORT">#REF!</definedName>
    <definedName name="HACOL5050240404344138A20" localSheetId="0">#REF!</definedName>
    <definedName name="HACOL5050240404344138A20">#REF!</definedName>
    <definedName name="HACOL5050240404344138A20PORT" localSheetId="0">#REF!</definedName>
    <definedName name="HACOL5050240404344138A20PORT">#REF!</definedName>
    <definedName name="HACOL5050240604344138A20" localSheetId="0">#REF!</definedName>
    <definedName name="HACOL5050240604344138A20">#REF!</definedName>
    <definedName name="HACOL5050240604344138A20PORT" localSheetId="0">#REF!</definedName>
    <definedName name="HACOL5050240604344138A20PORT">#REF!</definedName>
    <definedName name="HACOL60601244012138A20LIG" localSheetId="0">#REF!</definedName>
    <definedName name="HACOL60601244012138A20LIG">#REF!</definedName>
    <definedName name="HACOL60601244012138A20MANO" localSheetId="0">#REF!</definedName>
    <definedName name="HACOL60601244012138A20MANO">#REF!</definedName>
    <definedName name="HACOL60601804012138A20" localSheetId="0">#REF!</definedName>
    <definedName name="HACOL60601804012138A20">#REF!</definedName>
    <definedName name="HACOL60601804012138A30PORT" localSheetId="0">#REF!</definedName>
    <definedName name="HACOL60601804012138A30PORT">#REF!</definedName>
    <definedName name="HACOL60601806012138A30" localSheetId="0">#REF!</definedName>
    <definedName name="HACOL60601806012138A30">#REF!</definedName>
    <definedName name="HACOL60601806012138A30PORT" localSheetId="0">#REF!</definedName>
    <definedName name="HACOL60601806012138A30PORT">#REF!</definedName>
    <definedName name="HACOL60602104012138A20" localSheetId="0">#REF!</definedName>
    <definedName name="HACOL60602104012138A20">#REF!</definedName>
    <definedName name="HACOL60602104012138A30PORT" localSheetId="0">#REF!</definedName>
    <definedName name="HACOL60602104012138A30PORT">#REF!</definedName>
    <definedName name="HACOL60602106012138A30" localSheetId="0">#REF!</definedName>
    <definedName name="HACOL60602106012138A30">#REF!</definedName>
    <definedName name="HACOL60602106012138A30PORT" localSheetId="0">#REF!</definedName>
    <definedName name="HACOL60602106012138A30PORT">#REF!</definedName>
    <definedName name="HACOL60602404012138A20" localSheetId="0">#REF!</definedName>
    <definedName name="HACOL60602404012138A20">#REF!</definedName>
    <definedName name="HACOL60602404012138A20PORT" localSheetId="0">#REF!</definedName>
    <definedName name="HACOL60602404012138A20PORT">#REF!</definedName>
    <definedName name="HACOL60602406012138A20" localSheetId="0">#REF!</definedName>
    <definedName name="HACOL60602406012138A20">#REF!</definedName>
    <definedName name="HACOL60602406012138A20PORT" localSheetId="0">#REF!</definedName>
    <definedName name="HACOL60602406012138A20PORT">#REF!</definedName>
    <definedName name="HACOLA15201244043814A20LIG" localSheetId="0">#REF!</definedName>
    <definedName name="HACOLA15201244043814A20LIG">#REF!</definedName>
    <definedName name="HACOLA15201244043814A20MANO" localSheetId="0">#REF!</definedName>
    <definedName name="HACOLA15201244043814A20MANO">#REF!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 localSheetId="0">#REF!</definedName>
    <definedName name="HACOLA20201244043814A20LIG">#REF!</definedName>
    <definedName name="HACOLA20201244043814A20MANO" localSheetId="0">#REF!</definedName>
    <definedName name="HACOLA20201244043814A20MANO">#REF!</definedName>
    <definedName name="HADIN10201244023821214A20LIG" localSheetId="0">#REF!</definedName>
    <definedName name="HADIN10201244023821214A20LIG">#REF!</definedName>
    <definedName name="HADIN10201244023821214A20MANO" localSheetId="0">#REF!</definedName>
    <definedName name="HADIN10201244023821214A20MANO">#REF!</definedName>
    <definedName name="HADIN10201804023821214A20" localSheetId="0">#REF!</definedName>
    <definedName name="HADIN10201804023821214A20">#REF!</definedName>
    <definedName name="HADIN15201244023831214A20LIG" localSheetId="0">#REF!</definedName>
    <definedName name="HADIN15201244023831214A20LIG">#REF!</definedName>
    <definedName name="HADIN15201244023831214A20MANO" localSheetId="0">#REF!</definedName>
    <definedName name="HADIN15201244023831214A20MANO">#REF!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 localSheetId="0">#REF!</definedName>
    <definedName name="HADIN15201804023831214A20">#REF!</definedName>
    <definedName name="HADIN20201244023831238A20LIG" localSheetId="0">#REF!</definedName>
    <definedName name="HADIN20201244023831238A20LIG">#REF!</definedName>
    <definedName name="HADIN20201244023831238A20MANO" localSheetId="0">#REF!</definedName>
    <definedName name="HADIN20201244023831238A20MANO">#REF!</definedName>
    <definedName name="HADIN20201804023831238A20" localSheetId="0">#REF!</definedName>
    <definedName name="HADIN20201804023831238A20">#REF!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 localSheetId="0">#REF!</definedName>
    <definedName name="HALOS10124403825A25LIGW">#REF!</definedName>
    <definedName name="HALOS101244038A25LIGW" localSheetId="0">#REF!</definedName>
    <definedName name="HALOS101244038A25LIGW">#REF!</definedName>
    <definedName name="HALOS10124603825A25LIGW" localSheetId="0">#REF!</definedName>
    <definedName name="HALOS10124603825A25LIGW">#REF!</definedName>
    <definedName name="HALOS101246038A25LIGW" localSheetId="0">#REF!</definedName>
    <definedName name="HALOS101246038A25LIGW">#REF!</definedName>
    <definedName name="HALOS10180403825A25" localSheetId="0">#REF!</definedName>
    <definedName name="HALOS10180403825A25">#REF!</definedName>
    <definedName name="HALOS101804038A25" localSheetId="0">#REF!</definedName>
    <definedName name="HALOS101804038A25">#REF!</definedName>
    <definedName name="HALOS10180603825A25" localSheetId="0">#REF!</definedName>
    <definedName name="HALOS10180603825A25">#REF!</definedName>
    <definedName name="HALOS101806038A25" localSheetId="0">#REF!</definedName>
    <definedName name="HALOS101806038A25">#REF!</definedName>
    <definedName name="HALOS12124403825A25LIGW" localSheetId="0">#REF!</definedName>
    <definedName name="HALOS12124403825A25LIGW">#REF!</definedName>
    <definedName name="HALOS121244038A25LIGW" localSheetId="0">#REF!</definedName>
    <definedName name="HALOS121244038A25LIGW">#REF!</definedName>
    <definedName name="HALOS12124603825A25LIGW" localSheetId="0">#REF!</definedName>
    <definedName name="HALOS12124603825A25LIGW">#REF!</definedName>
    <definedName name="HALOS121246038A25LIGW" localSheetId="0">#REF!</definedName>
    <definedName name="HALOS121246038A25LIGW">#REF!</definedName>
    <definedName name="HALOS12180403825A25" localSheetId="0">#REF!</definedName>
    <definedName name="HALOS12180403825A25">#REF!</definedName>
    <definedName name="HALOS121804038A25" localSheetId="0">#REF!</definedName>
    <definedName name="HALOS121804038A25">#REF!</definedName>
    <definedName name="HALOS12180603825A25" localSheetId="0">#REF!</definedName>
    <definedName name="HALOS12180603825A25">#REF!</definedName>
    <definedName name="HALOS121806038A25" localSheetId="0">#REF!</definedName>
    <definedName name="HALOS121806038A25">#REF!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 localSheetId="0">#REF!</definedName>
    <definedName name="HAMUR15180403825A20X202CAR">#REF!</definedName>
    <definedName name="HAMUR151804038A20X202CAR" localSheetId="0">#REF!</definedName>
    <definedName name="HAMUR151804038A20X202CAR">#REF!</definedName>
    <definedName name="HAMUR15180603825A20X202CAR" localSheetId="0">#REF!</definedName>
    <definedName name="HAMUR15180603825A20X202CAR">#REF!</definedName>
    <definedName name="HAMUR151806038A20X202CAR" localSheetId="0">#REF!</definedName>
    <definedName name="HAMUR151806038A20X202CAR">#REF!</definedName>
    <definedName name="HAMUR15210403825A20X202CAR" localSheetId="0">#REF!</definedName>
    <definedName name="HAMUR15210403825A20X202CAR">#REF!</definedName>
    <definedName name="HAMUR152104038A20X202CAR" localSheetId="0">#REF!</definedName>
    <definedName name="HAMUR152104038A20X202CAR">#REF!</definedName>
    <definedName name="HAMUR15210603825A20X202CAR" localSheetId="0">#REF!</definedName>
    <definedName name="HAMUR15210603825A20X202CAR">#REF!</definedName>
    <definedName name="HAMUR152106038A20X202CAR" localSheetId="0">#REF!</definedName>
    <definedName name="HAMUR152106038A20X202CAR">#REF!</definedName>
    <definedName name="HAMUR15240403825A20X202CAR" localSheetId="0">#REF!</definedName>
    <definedName name="HAMUR15240403825A20X202CAR">#REF!</definedName>
    <definedName name="HAMUR152404038A20X202CAR" localSheetId="0">#REF!</definedName>
    <definedName name="HAMUR152404038A20X202CAR">#REF!</definedName>
    <definedName name="HAMUR15240603825A20X202CAR" localSheetId="0">#REF!</definedName>
    <definedName name="HAMUR15240603825A20X202CAR">#REF!</definedName>
    <definedName name="HAMUR152406038A20X202CAR" localSheetId="0">#REF!</definedName>
    <definedName name="HAMUR152406038A20X202CAR">#REF!</definedName>
    <definedName name="HAMUR20180403825A20X202CAR" localSheetId="0">#REF!</definedName>
    <definedName name="HAMUR20180403825A20X202CAR">#REF!</definedName>
    <definedName name="HAMUR201804038A20X202CAR" localSheetId="0">#REF!</definedName>
    <definedName name="HAMUR201804038A20X202CAR">#REF!</definedName>
    <definedName name="HAMUR20180603825A20X202CAR" localSheetId="0">#REF!</definedName>
    <definedName name="HAMUR20180603825A20X202CAR">#REF!</definedName>
    <definedName name="HAMUR201806038A20X202CAR" localSheetId="0">#REF!</definedName>
    <definedName name="HAMUR201806038A20X202CAR">#REF!</definedName>
    <definedName name="HAMUR20210401225A10X102CAR" localSheetId="0">#REF!</definedName>
    <definedName name="HAMUR20210401225A10X102CAR">#REF!</definedName>
    <definedName name="HAMUR20210401225A20X202CAR" localSheetId="0">#REF!</definedName>
    <definedName name="HAMUR20210401225A20X202CAR">#REF!</definedName>
    <definedName name="HAMUR202104012A10X102CAR" localSheetId="0">#REF!</definedName>
    <definedName name="HAMUR202104012A10X102CAR">#REF!</definedName>
    <definedName name="HAMUR202104012A20X202CAR" localSheetId="0">#REF!</definedName>
    <definedName name="HAMUR202104012A20X202CAR">#REF!</definedName>
    <definedName name="HAMUR20210403825A20X202CAR" localSheetId="0">#REF!</definedName>
    <definedName name="HAMUR20210403825A20X202CAR">#REF!</definedName>
    <definedName name="HAMUR202104038A20X202CAR" localSheetId="0">#REF!</definedName>
    <definedName name="HAMUR202104038A20X202CAR">#REF!</definedName>
    <definedName name="HAMUR20210601225A10X102CAR" localSheetId="0">#REF!</definedName>
    <definedName name="HAMUR20210601225A10X102CAR">#REF!</definedName>
    <definedName name="HAMUR20210601225A20X202CAR" localSheetId="0">#REF!</definedName>
    <definedName name="HAMUR20210601225A20X202CAR">#REF!</definedName>
    <definedName name="HAMUR202106012A10X102CAR" localSheetId="0">#REF!</definedName>
    <definedName name="HAMUR202106012A10X102CAR">#REF!</definedName>
    <definedName name="HAMUR202106012A20X202CAR" localSheetId="0">#REF!</definedName>
    <definedName name="HAMUR202106012A20X202CAR">#REF!</definedName>
    <definedName name="HAMUR20210603825A20X202CAR" localSheetId="0">#REF!</definedName>
    <definedName name="HAMUR20210603825A20X202CAR">#REF!</definedName>
    <definedName name="HAMUR202106038A20X202CAR" localSheetId="0">#REF!</definedName>
    <definedName name="HAMUR202106038A20X202CAR">#REF!</definedName>
    <definedName name="HAMUR20240401225A10X102CAR" localSheetId="0">#REF!</definedName>
    <definedName name="HAMUR20240401225A10X102CAR">#REF!</definedName>
    <definedName name="HAMUR20240401225A20X202CAR" localSheetId="0">#REF!</definedName>
    <definedName name="HAMUR20240401225A20X202CAR">#REF!</definedName>
    <definedName name="HAMUR202404012A10X102CAR" localSheetId="0">#REF!</definedName>
    <definedName name="HAMUR202404012A10X102CAR">#REF!</definedName>
    <definedName name="HAMUR202404012A20X202CAR" localSheetId="0">#REF!</definedName>
    <definedName name="HAMUR202404012A20X202CAR">#REF!</definedName>
    <definedName name="HAMUR20240601225A10X102CAR" localSheetId="0">#REF!</definedName>
    <definedName name="HAMUR20240601225A10X102CAR">#REF!</definedName>
    <definedName name="HAMUR20240601225A20X202CAR" localSheetId="0">#REF!</definedName>
    <definedName name="HAMUR20240601225A20X202CAR">#REF!</definedName>
    <definedName name="HAMUR202406012A10X102CAR" localSheetId="0">#REF!</definedName>
    <definedName name="HAMUR202406012A10X102CAR">#REF!</definedName>
    <definedName name="HAMUR202406012A20X202CAR" localSheetId="0">#REF!</definedName>
    <definedName name="HAMUR202406012A20X202CAR">#REF!</definedName>
    <definedName name="HAPEDCONTRA" localSheetId="0">#REF!</definedName>
    <definedName name="HAPEDCONTRA">#REF!</definedName>
    <definedName name="HAPISO38A20AD124ESP10" localSheetId="0">#REF!</definedName>
    <definedName name="HAPISO38A20AD124ESP10">#REF!</definedName>
    <definedName name="HAPISO38A20AD124ESP12" localSheetId="0">#REF!</definedName>
    <definedName name="HAPISO38A20AD124ESP12">#REF!</definedName>
    <definedName name="HAPISO38A20AD124ESP15" localSheetId="0">#REF!</definedName>
    <definedName name="HAPISO38A20AD124ESP15">#REF!</definedName>
    <definedName name="HAPISO38A20AD124ESP20" localSheetId="0">#REF!</definedName>
    <definedName name="HAPISO38A20AD124ESP20">#REF!</definedName>
    <definedName name="HAPISO38A20AD140ESP10" localSheetId="0">#REF!</definedName>
    <definedName name="HAPISO38A20AD140ESP10">#REF!</definedName>
    <definedName name="HAPISO38A20AD140ESP12" localSheetId="0">#REF!</definedName>
    <definedName name="HAPISO38A20AD140ESP12">#REF!</definedName>
    <definedName name="HAPISO38A20AD140ESP15" localSheetId="0">#REF!</definedName>
    <definedName name="HAPISO38A20AD140ESP15">#REF!</definedName>
    <definedName name="HAPISO38A20AD140ESP20" localSheetId="0">#REF!</definedName>
    <definedName name="HAPISO38A20AD140ESP20">#REF!</definedName>
    <definedName name="HAPISO38A20AD180ESP10" localSheetId="0">#REF!</definedName>
    <definedName name="HAPISO38A20AD180ESP10">#REF!</definedName>
    <definedName name="HAPISO38A20AD180ESP12" localSheetId="0">#REF!</definedName>
    <definedName name="HAPISO38A20AD180ESP12">#REF!</definedName>
    <definedName name="HAPISO38A20AD180ESP15" localSheetId="0">#REF!</definedName>
    <definedName name="HAPISO38A20AD180ESP15">#REF!</definedName>
    <definedName name="HAPISO38A20AD180ESP20" localSheetId="0">#REF!</definedName>
    <definedName name="HAPISO38A20AD180ESP20">#REF!</definedName>
    <definedName name="HAPISO38A20AD210ESP10" localSheetId="0">#REF!</definedName>
    <definedName name="HAPISO38A20AD210ESP10">#REF!</definedName>
    <definedName name="HAPISO38A20AD210ESP12" localSheetId="0">#REF!</definedName>
    <definedName name="HAPISO38A20AD210ESP12">#REF!</definedName>
    <definedName name="HAPISO38A20AD210ESP15" localSheetId="0">#REF!</definedName>
    <definedName name="HAPISO38A20AD210ESP15">#REF!</definedName>
    <definedName name="HAPISO38A20AD210ESP20" localSheetId="0">#REF!</definedName>
    <definedName name="HAPISO38A20AD210ESP20">#REF!</definedName>
    <definedName name="HARAMPA12124401225A2038A20LIGWIN" localSheetId="0">#REF!</definedName>
    <definedName name="HARAMPA12124401225A2038A20LIGWIN">#REF!</definedName>
    <definedName name="HARAMPA12124401225A2038A20MANO" localSheetId="0">#REF!</definedName>
    <definedName name="HARAMPA12124401225A2038A20MANO">#REF!</definedName>
    <definedName name="HARAMPA121244012A2038A20LIGWIN" localSheetId="0">#REF!</definedName>
    <definedName name="HARAMPA121244012A2038A20LIGWIN">#REF!</definedName>
    <definedName name="HARAMPA121244012A2038A20MANO" localSheetId="0">#REF!</definedName>
    <definedName name="HARAMPA121244012A2038A20MANO">#REF!</definedName>
    <definedName name="HARAMPA12124601225A2038A20LIGWIN" localSheetId="0">#REF!</definedName>
    <definedName name="HARAMPA12124601225A2038A20LIGWIN">#REF!</definedName>
    <definedName name="HARAMPA12124601225A2038A20MANO" localSheetId="0">#REF!</definedName>
    <definedName name="HARAMPA12124601225A2038A20MANO">#REF!</definedName>
    <definedName name="HARAMPA121246012A2038A20LIGWIN" localSheetId="0">#REF!</definedName>
    <definedName name="HARAMPA121246012A2038A20LIGWIN">#REF!</definedName>
    <definedName name="HARAMPA121246012A2038A20MANO" localSheetId="0">#REF!</definedName>
    <definedName name="HARAMPA121246012A2038A20MANO">#REF!</definedName>
    <definedName name="HARAMPA12180401225A2038A20" localSheetId="0">#REF!</definedName>
    <definedName name="HARAMPA12180401225A2038A20">#REF!</definedName>
    <definedName name="HARAMPA121804012A2038A20" localSheetId="0">#REF!</definedName>
    <definedName name="HARAMPA121804012A2038A20">#REF!</definedName>
    <definedName name="HARAMPA12180601225A2038A20" localSheetId="0">#REF!</definedName>
    <definedName name="HARAMPA12180601225A2038A20">#REF!</definedName>
    <definedName name="HARAMPA121806012A2038A20" localSheetId="0">#REF!</definedName>
    <definedName name="HARAMPA121806012A2038A20">#REF!</definedName>
    <definedName name="HARAMPA12210401225A2038A20" localSheetId="0">#REF!</definedName>
    <definedName name="HARAMPA12210401225A2038A20">#REF!</definedName>
    <definedName name="HARAMPA122104012A2038A20" localSheetId="0">#REF!</definedName>
    <definedName name="HARAMPA122104012A2038A20">#REF!</definedName>
    <definedName name="HARAMPA12210601225A2038A20" localSheetId="0">#REF!</definedName>
    <definedName name="HARAMPA12210601225A2038A20">#REF!</definedName>
    <definedName name="HARAMPA122106012A2038A20" localSheetId="0">#REF!</definedName>
    <definedName name="HARAMPA122106012A2038A20">#REF!</definedName>
    <definedName name="HARAMPA12240401225A2038A20" localSheetId="0">#REF!</definedName>
    <definedName name="HARAMPA12240401225A2038A20">#REF!</definedName>
    <definedName name="HARAMPA122404012A2038A20" localSheetId="0">#REF!</definedName>
    <definedName name="HARAMPA122404012A2038A20">#REF!</definedName>
    <definedName name="HARAMPA12240601225A2038A20" localSheetId="0">#REF!</definedName>
    <definedName name="HARAMPA12240601225A2038A20">#REF!</definedName>
    <definedName name="HARAMPA122406012A2038A20" localSheetId="0">#REF!</definedName>
    <definedName name="HARAMPA122406012A2038A20">#REF!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 localSheetId="0">#REF!</definedName>
    <definedName name="HAVA15201244043814A20LIG">#REF!</definedName>
    <definedName name="HAVA15201244043814A20MANO" localSheetId="0">#REF!</definedName>
    <definedName name="HAVA15201244043814A20MANO">#REF!</definedName>
    <definedName name="HAVA20201244043838A20LIG" localSheetId="0">#REF!</definedName>
    <definedName name="HAVA20201244043838A20LIG">#REF!</definedName>
    <definedName name="HAVA20201244043838A20MANO" localSheetId="0">#REF!</definedName>
    <definedName name="HAVA20201244043838A20MANO">#REF!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 localSheetId="0">#REF!</definedName>
    <definedName name="HAVIGA20401244033423838A20LIGWIN">#REF!</definedName>
    <definedName name="HAVIGA20401246033423838A20LIGWIN" localSheetId="0">#REF!</definedName>
    <definedName name="HAVIGA20401246033423838A20LIGWIN">#REF!</definedName>
    <definedName name="HAVIGA20401804033423838A20" localSheetId="0">#REF!</definedName>
    <definedName name="HAVIGA20401804033423838A20">#REF!</definedName>
    <definedName name="HAVIGA20401804033423838A20POR" localSheetId="0">#REF!</definedName>
    <definedName name="HAVIGA20401804033423838A20POR">#REF!</definedName>
    <definedName name="HAVIGA20401806033423838A20" localSheetId="0">#REF!</definedName>
    <definedName name="HAVIGA20401806033423838A20">#REF!</definedName>
    <definedName name="HAVIGA20401806033423838A20POR" localSheetId="0">#REF!</definedName>
    <definedName name="HAVIGA20401806033423838A20POR">#REF!</definedName>
    <definedName name="HAVIGA20402104033423838A20" localSheetId="0">#REF!</definedName>
    <definedName name="HAVIGA20402104033423838A20">#REF!</definedName>
    <definedName name="HAVIGA20402104033423838A20POR" localSheetId="0">#REF!</definedName>
    <definedName name="HAVIGA20402104033423838A20POR">#REF!</definedName>
    <definedName name="HAVIGA20402106033423838A20" localSheetId="0">#REF!</definedName>
    <definedName name="HAVIGA20402106033423838A20">#REF!</definedName>
    <definedName name="HAVIGA20402106033423838A20POR" localSheetId="0">#REF!</definedName>
    <definedName name="HAVIGA20402106033423838A20POR">#REF!</definedName>
    <definedName name="HAVIGA20402404033423838A20" localSheetId="0">#REF!</definedName>
    <definedName name="HAVIGA20402404033423838A20">#REF!</definedName>
    <definedName name="HAVIGA20402404033423838A20POR" localSheetId="0">#REF!</definedName>
    <definedName name="HAVIGA20402404033423838A20POR">#REF!</definedName>
    <definedName name="HAVIGA20402406033423838A20" localSheetId="0">#REF!</definedName>
    <definedName name="HAVIGA20402406033423838A20">#REF!</definedName>
    <definedName name="HAVIGA20402406033423838A20POR" localSheetId="0">#REF!</definedName>
    <definedName name="HAVIGA20402406033423838A20POR">#REF!</definedName>
    <definedName name="HAVIGA25501244043423838A25LIGWIN" localSheetId="0">#REF!</definedName>
    <definedName name="HAVIGA25501244043423838A25LIGWIN">#REF!</definedName>
    <definedName name="HAVIGA25501246043423838A25LIGWIN" localSheetId="0">#REF!</definedName>
    <definedName name="HAVIGA25501246043423838A25LIGWIN">#REF!</definedName>
    <definedName name="HAVIGA25501804043423838A25" localSheetId="0">#REF!</definedName>
    <definedName name="HAVIGA25501804043423838A25">#REF!</definedName>
    <definedName name="HAVIGA25501804043423838A25POR" localSheetId="0">#REF!</definedName>
    <definedName name="HAVIGA25501804043423838A25POR">#REF!</definedName>
    <definedName name="HAVIGA25501806043423838A25" localSheetId="0">#REF!</definedName>
    <definedName name="HAVIGA25501806043423838A25">#REF!</definedName>
    <definedName name="HAVIGA25501806043423838A25POR" localSheetId="0">#REF!</definedName>
    <definedName name="HAVIGA25501806043423838A25POR">#REF!</definedName>
    <definedName name="HAVIGA25502104043423838A25" localSheetId="0">#REF!</definedName>
    <definedName name="HAVIGA25502104043423838A25">#REF!</definedName>
    <definedName name="HAVIGA25502104043423838A25POR" localSheetId="0">#REF!</definedName>
    <definedName name="HAVIGA25502104043423838A25POR">#REF!</definedName>
    <definedName name="HAVIGA25502106043423838A25" localSheetId="0">#REF!</definedName>
    <definedName name="HAVIGA25502106043423838A25">#REF!</definedName>
    <definedName name="HAVIGA25502106043423838A25POR" localSheetId="0">#REF!</definedName>
    <definedName name="HAVIGA25502106043423838A25POR">#REF!</definedName>
    <definedName name="HAVIGA25502404043423838A25" localSheetId="0">#REF!</definedName>
    <definedName name="HAVIGA25502404043423838A25">#REF!</definedName>
    <definedName name="HAVIGA25502404043423838A25POR" localSheetId="0">#REF!</definedName>
    <definedName name="HAVIGA25502404043423838A25POR">#REF!</definedName>
    <definedName name="HAVIGA25502406043423838A25" localSheetId="0">#REF!</definedName>
    <definedName name="HAVIGA25502406043423838A25">#REF!</definedName>
    <definedName name="HAVIGA25502406043423838A25POR" localSheetId="0">#REF!</definedName>
    <definedName name="HAVIGA25502406043423838A25POR">#REF!</definedName>
    <definedName name="HAVIGA3060124404123838A25LIGWIN" localSheetId="0">#REF!</definedName>
    <definedName name="HAVIGA3060124404123838A25LIGWIN">#REF!</definedName>
    <definedName name="HAVIGA3060124604123838A25LIGWIN" localSheetId="0">#REF!</definedName>
    <definedName name="HAVIGA3060124604123838A25LIGWIN">#REF!</definedName>
    <definedName name="HAVIGA3060180404123838A25" localSheetId="0">#REF!</definedName>
    <definedName name="HAVIGA3060180404123838A25">#REF!</definedName>
    <definedName name="HAVIGA3060180404123838A25POR" localSheetId="0">#REF!</definedName>
    <definedName name="HAVIGA3060180404123838A25POR">#REF!</definedName>
    <definedName name="HAVIGA3060180604123838A25" localSheetId="0">#REF!</definedName>
    <definedName name="HAVIGA3060180604123838A25">#REF!</definedName>
    <definedName name="HAVIGA3060180604123838A25POR" localSheetId="0">#REF!</definedName>
    <definedName name="HAVIGA3060180604123838A25POR">#REF!</definedName>
    <definedName name="HAVIGA3060210404123838A25" localSheetId="0">#REF!</definedName>
    <definedName name="HAVIGA3060210404123838A25">#REF!</definedName>
    <definedName name="HAVIGA3060210404123838A25POR" localSheetId="0">#REF!</definedName>
    <definedName name="HAVIGA3060210404123838A25POR">#REF!</definedName>
    <definedName name="HAVIGA3060210604123838A25" localSheetId="0">#REF!</definedName>
    <definedName name="HAVIGA3060210604123838A25">#REF!</definedName>
    <definedName name="HAVIGA3060210604123838A25POR" localSheetId="0">#REF!</definedName>
    <definedName name="HAVIGA3060210604123838A25POR">#REF!</definedName>
    <definedName name="HAVIGA3060240404123838A25" localSheetId="0">#REF!</definedName>
    <definedName name="HAVIGA3060240404123838A25">#REF!</definedName>
    <definedName name="HAVIGA3060240404123838A25POR" localSheetId="0">#REF!</definedName>
    <definedName name="HAVIGA3060240404123838A25POR">#REF!</definedName>
    <definedName name="HAVIGA3060240604123838A25" localSheetId="0">#REF!</definedName>
    <definedName name="HAVIGA3060240604123838A25">#REF!</definedName>
    <definedName name="HAVIGA3060240604123838A25POR" localSheetId="0">#REF!</definedName>
    <definedName name="HAVIGA3060240604123838A25POR">#REF!</definedName>
    <definedName name="HAVIGA408012440512122538A25LIGWIN" localSheetId="0">#REF!</definedName>
    <definedName name="HAVIGA408012440512122538A25LIGWIN">#REF!</definedName>
    <definedName name="HAVIGA4080124405121238A25LIGWIN" localSheetId="0">#REF!</definedName>
    <definedName name="HAVIGA4080124405121238A25LIGWIN">#REF!</definedName>
    <definedName name="HAVIGA4080124605121238A25LIGWIN" localSheetId="0">#REF!</definedName>
    <definedName name="HAVIGA4080124605121238A25LIGWIN">#REF!</definedName>
    <definedName name="HAVIGA4080180405121238A25" localSheetId="0">#REF!</definedName>
    <definedName name="HAVIGA4080180405121238A25">#REF!</definedName>
    <definedName name="HAVIGA4080180405121238A25POR" localSheetId="0">#REF!</definedName>
    <definedName name="HAVIGA4080180405121238A25POR">#REF!</definedName>
    <definedName name="HAVIGA408018060512122538A25" localSheetId="0">#REF!</definedName>
    <definedName name="HAVIGA408018060512122538A25">#REF!</definedName>
    <definedName name="HAVIGA408018060512122538A25POR" localSheetId="0">#REF!</definedName>
    <definedName name="HAVIGA408018060512122538A25POR">#REF!</definedName>
    <definedName name="HAVIGA4080180605121238A25" localSheetId="0">#REF!</definedName>
    <definedName name="HAVIGA4080180605121238A25">#REF!</definedName>
    <definedName name="HAVIGA4080180605121238A25POR" localSheetId="0">#REF!</definedName>
    <definedName name="HAVIGA4080180605121238A25POR">#REF!</definedName>
    <definedName name="HAVIGA4080210405121238A25" localSheetId="0">#REF!</definedName>
    <definedName name="HAVIGA4080210405121238A25">#REF!</definedName>
    <definedName name="HAVIGA4080210405121238A25por" localSheetId="0">#REF!</definedName>
    <definedName name="HAVIGA4080210405121238A25por">#REF!</definedName>
    <definedName name="HAVIGA408021060512122538A25" localSheetId="0">#REF!</definedName>
    <definedName name="HAVIGA408021060512122538A25">#REF!</definedName>
    <definedName name="HAVIGA408021060512122538A25POR" localSheetId="0">#REF!</definedName>
    <definedName name="HAVIGA408021060512122538A25POR">#REF!</definedName>
    <definedName name="HAVIGA4080210605121238A25" localSheetId="0">#REF!</definedName>
    <definedName name="HAVIGA4080210605121238A25">#REF!</definedName>
    <definedName name="HAVIGA4080210605121238A25POR" localSheetId="0">#REF!</definedName>
    <definedName name="HAVIGA4080210605121238A25POR">#REF!</definedName>
    <definedName name="HAVIGA4080240405121238A25" localSheetId="0">#REF!</definedName>
    <definedName name="HAVIGA4080240405121238A25">#REF!</definedName>
    <definedName name="HAVIGA4080240405121238A25POR" localSheetId="0">#REF!</definedName>
    <definedName name="HAVIGA4080240405121238A25POR">#REF!</definedName>
    <definedName name="HAVIGA408024060512122538A25" localSheetId="0">#REF!</definedName>
    <definedName name="HAVIGA408024060512122538A25">#REF!</definedName>
    <definedName name="HAVIGA408024060512122538A25PORT" localSheetId="0">#REF!</definedName>
    <definedName name="HAVIGA408024060512122538A25PORT">#REF!</definedName>
    <definedName name="HAVIGA4080240605121238A25" localSheetId="0">#REF!</definedName>
    <definedName name="HAVIGA4080240605121238A25">#REF!</definedName>
    <definedName name="HAVIGA4080240605121238A25POR" localSheetId="0">#REF!</definedName>
    <definedName name="HAVIGA4080240605121238A25POR">#REF!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 localSheetId="0">#REF!</definedName>
    <definedName name="HAVUE4010124402383825A20LIGWIN">#REF!</definedName>
    <definedName name="HAVUE40101244023838A20LIGWIN" localSheetId="0">#REF!</definedName>
    <definedName name="HAVUE40101244023838A20LIGWIN">#REF!</definedName>
    <definedName name="HAVUE4010124602383825A20LIGWIN" localSheetId="0">#REF!</definedName>
    <definedName name="HAVUE4010124602383825A20LIGWIN">#REF!</definedName>
    <definedName name="HAVUE40101246023838A20LIGWIN" localSheetId="0">#REF!</definedName>
    <definedName name="HAVUE40101246023838A20LIGWIN">#REF!</definedName>
    <definedName name="HAVUE4010180402383825A20" localSheetId="0">#REF!</definedName>
    <definedName name="HAVUE4010180402383825A20">#REF!</definedName>
    <definedName name="HAVUE40101804023838A20" localSheetId="0">#REF!</definedName>
    <definedName name="HAVUE40101804023838A20">#REF!</definedName>
    <definedName name="HAVUE40101806023838A20" localSheetId="0">#REF!</definedName>
    <definedName name="HAVUE40101806023838A20">#REF!</definedName>
    <definedName name="HAVUE4012124402383825A20LIGWIN" localSheetId="0">#REF!</definedName>
    <definedName name="HAVUE4012124402383825A20LIGWIN">#REF!</definedName>
    <definedName name="HAVUE40121244023838A20LIGWIN" localSheetId="0">#REF!</definedName>
    <definedName name="HAVUE40121244023838A20LIGWIN">#REF!</definedName>
    <definedName name="HAVUE4012124602383825A20LIGWIN" localSheetId="0">#REF!</definedName>
    <definedName name="HAVUE4012124602383825A20LIGWIN">#REF!</definedName>
    <definedName name="HAVUE40121246023838A20LIGWIN" localSheetId="0">#REF!</definedName>
    <definedName name="HAVUE40121246023838A20LIGWIN">#REF!</definedName>
    <definedName name="HAVUE4012180402383825A20" localSheetId="0">#REF!</definedName>
    <definedName name="HAVUE4012180402383825A20">#REF!</definedName>
    <definedName name="HAVUE40121804023838A20" localSheetId="0">#REF!</definedName>
    <definedName name="HAVUE40121804023838A20">#REF!</definedName>
    <definedName name="HAVUE4012180602383825A20" localSheetId="0">#REF!</definedName>
    <definedName name="HAVUE4012180602383825A20">#REF!</definedName>
    <definedName name="HAVUE40121806023838A20" localSheetId="0">#REF!</definedName>
    <definedName name="HAVUE40121806023838A20">#REF!</definedName>
    <definedName name="HAVUELO10CONTRA" localSheetId="0">#REF!</definedName>
    <definedName name="HAVUELO10CONTRA">#REF!</definedName>
    <definedName name="HAZCH301354081225C634ADLIG" localSheetId="0">#REF!</definedName>
    <definedName name="HAZCH301354081225C634ADLIG">#REF!</definedName>
    <definedName name="HAZCH3013540812C634ADLIG" localSheetId="0">#REF!</definedName>
    <definedName name="HAZCH3013540812C634ADLIG">#REF!</definedName>
    <definedName name="HAZCH301356081225C634ADLIG" localSheetId="0">#REF!</definedName>
    <definedName name="HAZCH301356081225C634ADLIG">#REF!</definedName>
    <definedName name="HAZCH3013560812C634ADLIG" localSheetId="0">#REF!</definedName>
    <definedName name="HAZCH3013560812C634ADLIG">#REF!</definedName>
    <definedName name="HAZCH301404081225C634AD" localSheetId="0">#REF!</definedName>
    <definedName name="HAZCH301404081225C634AD">#REF!</definedName>
    <definedName name="HAZCH3014040812C634AD" localSheetId="0">#REF!</definedName>
    <definedName name="HAZCH3014040812C634AD">#REF!</definedName>
    <definedName name="HAZCH301406081225C634AD" localSheetId="0">#REF!</definedName>
    <definedName name="HAZCH301406081225C634AD">#REF!</definedName>
    <definedName name="HAZCH3014060812C634AD" localSheetId="0">#REF!</definedName>
    <definedName name="HAZCH3014060812C634AD">#REF!</definedName>
    <definedName name="HAZCH301804081225C634AD" localSheetId="0">#REF!</definedName>
    <definedName name="HAZCH301804081225C634AD">#REF!</definedName>
    <definedName name="HAZCH3018040812C634AD" localSheetId="0">#REF!</definedName>
    <definedName name="HAZCH3018040812C634AD">#REF!</definedName>
    <definedName name="HAZCH301806081225C634AD" localSheetId="0">#REF!</definedName>
    <definedName name="HAZCH301806081225C634AD">#REF!</definedName>
    <definedName name="HAZCH3018060812C634AD" localSheetId="0">#REF!</definedName>
    <definedName name="HAZCH3018060812C634AD">#REF!</definedName>
    <definedName name="HAZCH302104081225C634AD" localSheetId="0">#REF!</definedName>
    <definedName name="HAZCH302104081225C634AD">#REF!</definedName>
    <definedName name="HAZCH3021040812C634AD" localSheetId="0">#REF!</definedName>
    <definedName name="HAZCH3021040812C634AD">#REF!</definedName>
    <definedName name="HAZCH302106081225C634AD" localSheetId="0">#REF!</definedName>
    <definedName name="HAZCH302106081225C634AD">#REF!</definedName>
    <definedName name="HAZCH3021060812C634AD" localSheetId="0">#REF!</definedName>
    <definedName name="HAZCH3021060812C634AD">#REF!</definedName>
    <definedName name="HAZCH302404081225C634AD" localSheetId="0">#REF!</definedName>
    <definedName name="HAZCH302404081225C634AD">#REF!</definedName>
    <definedName name="HAZCH3024040812C634AD" localSheetId="0">#REF!</definedName>
    <definedName name="HAZCH3024040812C634AD">#REF!</definedName>
    <definedName name="HAZCH302406081225C634AD" localSheetId="0">#REF!</definedName>
    <definedName name="HAZCH302406081225C634AD">#REF!</definedName>
    <definedName name="HAZCH3024060812C634AD" localSheetId="0">#REF!</definedName>
    <definedName name="HAZCH3024060812C634AD">#REF!</definedName>
    <definedName name="HAZCH35180401225A15ADC18342CAM" localSheetId="0">#REF!</definedName>
    <definedName name="HAZCH35180401225A15ADC18342CAM">#REF!</definedName>
    <definedName name="HAZCH351804012A15ADC18342CAM" localSheetId="0">#REF!</definedName>
    <definedName name="HAZCH351804012A15ADC18342CAM">#REF!</definedName>
    <definedName name="HAZCH35180601225A15ADC18342CAM" localSheetId="0">#REF!</definedName>
    <definedName name="HAZCH35180601225A15ADC18342CAM">#REF!</definedName>
    <definedName name="HAZCH351806012A15ADC18342CAM" localSheetId="0">#REF!</definedName>
    <definedName name="HAZCH351806012A15ADC18342CAM">#REF!</definedName>
    <definedName name="HAZCH35210401225A15ADC18342CAM" localSheetId="0">#REF!</definedName>
    <definedName name="HAZCH35210401225A15ADC18342CAM">#REF!</definedName>
    <definedName name="HAZCH352104012A15ADC18342CAM" localSheetId="0">#REF!</definedName>
    <definedName name="HAZCH352104012A15ADC18342CAM">#REF!</definedName>
    <definedName name="HAZCH35210601225A15ADC18342CAM" localSheetId="0">#REF!</definedName>
    <definedName name="HAZCH35210601225A15ADC18342CAM">#REF!</definedName>
    <definedName name="HAZCH352106012A15ADC18342CAM" localSheetId="0">#REF!</definedName>
    <definedName name="HAZCH352106012A15ADC18342CAM">#REF!</definedName>
    <definedName name="HAZCH35240401225A15ADC18342CAM" localSheetId="0">#REF!</definedName>
    <definedName name="HAZCH35240401225A15ADC18342CAM">#REF!</definedName>
    <definedName name="HAZCH352404012A15ADC18342CAM" localSheetId="0">#REF!</definedName>
    <definedName name="HAZCH352404012A15ADC18342CAM">#REF!</definedName>
    <definedName name="HAZCH35240601225A15ADC18342CAM" localSheetId="0">#REF!</definedName>
    <definedName name="HAZCH35240601225A15ADC18342CAM">#REF!</definedName>
    <definedName name="HAZCH352406012A15ADC18342CAM" localSheetId="0">#REF!</definedName>
    <definedName name="HAZCH352406012A15ADC18342CAM">#REF!</definedName>
    <definedName name="HAZCH4013540812C634ADLIG" localSheetId="0">#REF!</definedName>
    <definedName name="HAZCH4013540812C634ADLIG">#REF!</definedName>
    <definedName name="HAZCH4013560812C634ADLIG" localSheetId="0">#REF!</definedName>
    <definedName name="HAZCH4013560812C634ADLIG">#REF!</definedName>
    <definedName name="HAZCH401404081225C634AD" localSheetId="0">#REF!</definedName>
    <definedName name="HAZCH401404081225C634AD">#REF!</definedName>
    <definedName name="HAZCH4014040812C634AD" localSheetId="0">#REF!</definedName>
    <definedName name="HAZCH4014040812C634AD">#REF!</definedName>
    <definedName name="HAZCH401804081225C634AD" localSheetId="0">#REF!</definedName>
    <definedName name="HAZCH401804081225C634AD">#REF!</definedName>
    <definedName name="HAZCH4018040812C634AD" localSheetId="0">#REF!</definedName>
    <definedName name="HAZCH4018040812C634AD">#REF!</definedName>
    <definedName name="HAZCH402104081225C634AD" localSheetId="0">#REF!</definedName>
    <definedName name="HAZCH402104081225C634AD">#REF!</definedName>
    <definedName name="HAZCH4021040812C634AD" localSheetId="0">#REF!</definedName>
    <definedName name="HAZCH4021040812C634AD">#REF!</definedName>
    <definedName name="HAZCH402404081225C634AD" localSheetId="0">#REF!</definedName>
    <definedName name="HAZCH402404081225C634AD">#REF!</definedName>
    <definedName name="HAZCH4024040812C634AD" localSheetId="0">#REF!</definedName>
    <definedName name="HAZCH4024040812C634AD">#REF!</definedName>
    <definedName name="HAZCH402406081225C634AD" localSheetId="0">#REF!</definedName>
    <definedName name="HAZCH402406081225C634AD">#REF!</definedName>
    <definedName name="HAZCH4024060812C634AD" localSheetId="0">#REF!</definedName>
    <definedName name="HAZCH4024060812C634AD">#REF!</definedName>
    <definedName name="HAZCH601356081225C634ADLIG" localSheetId="0">#REF!</definedName>
    <definedName name="HAZCH601356081225C634ADLIG">#REF!</definedName>
    <definedName name="HAZCH6013560812C634ADLIG" localSheetId="0">#REF!</definedName>
    <definedName name="HAZCH6013560812C634ADLIG">#REF!</definedName>
    <definedName name="HAZCH601406081225C634AD" localSheetId="0">#REF!</definedName>
    <definedName name="HAZCH601406081225C634AD">#REF!</definedName>
    <definedName name="HAZCH6014060812C634AD" localSheetId="0">#REF!</definedName>
    <definedName name="HAZCH6014060812C634AD">#REF!</definedName>
    <definedName name="HAZCH601806081225C634AD" localSheetId="0">#REF!</definedName>
    <definedName name="HAZCH601806081225C634AD">#REF!</definedName>
    <definedName name="HAZCH6018060812C634AD" localSheetId="0">#REF!</definedName>
    <definedName name="HAZCH6018060812C634AD">#REF!</definedName>
    <definedName name="HAZCH602106081225C634AD" localSheetId="0">#REF!</definedName>
    <definedName name="HAZCH602106081225C634AD">#REF!</definedName>
    <definedName name="HAZCH6021060812C634AD" localSheetId="0">#REF!</definedName>
    <definedName name="HAZCH6021060812C634AD">#REF!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 localSheetId="0">#REF!</definedName>
    <definedName name="HAZM201512423838A30LIG">#REF!</definedName>
    <definedName name="HAZM301512423838A30LIG" localSheetId="0">#REF!</definedName>
    <definedName name="HAZM301512423838A30LIG">#REF!</definedName>
    <definedName name="HAZM302012423838A25LIG" localSheetId="0">#REF!</definedName>
    <definedName name="HAZM302012423838A25LIG">#REF!</definedName>
    <definedName name="HAZM302013523838A25LIG" localSheetId="0">#REF!</definedName>
    <definedName name="HAZM302013523838A25LIG">#REF!</definedName>
    <definedName name="HAZM302014023838A25" localSheetId="0">#REF!</definedName>
    <definedName name="HAZM302014023838A25">#REF!</definedName>
    <definedName name="HAZM30X20180" localSheetId="0">#REF!</definedName>
    <definedName name="HAZM30X20180">#REF!</definedName>
    <definedName name="HAZM401512423838A30LIG" localSheetId="0">#REF!</definedName>
    <definedName name="HAZM401512423838A30LIG">#REF!</definedName>
    <definedName name="HAZM452012433838A25LIG" localSheetId="0">#REF!</definedName>
    <definedName name="HAZM452012433838A25LIG">#REF!</definedName>
    <definedName name="HAZM452013533838A25LIG" localSheetId="0">#REF!</definedName>
    <definedName name="HAZM452013533838A25LIG">#REF!</definedName>
    <definedName name="HAZM452014033838A25" localSheetId="0">#REF!</definedName>
    <definedName name="HAZM452014033838A25">#REF!</definedName>
    <definedName name="HAZM452018033838A25" localSheetId="0">#REF!</definedName>
    <definedName name="HAZM452018033838A25">#REF!</definedName>
    <definedName name="HAZM452512433838A25LIG" localSheetId="0">#REF!</definedName>
    <definedName name="HAZM452512433838A25LIG">#REF!</definedName>
    <definedName name="HAZM452513533838A25LIG" localSheetId="0">#REF!</definedName>
    <definedName name="HAZM452513533838A25LIG">#REF!</definedName>
    <definedName name="HAZM452514033838A25" localSheetId="0">#REF!</definedName>
    <definedName name="HAZM452514033838A25">#REF!</definedName>
    <definedName name="HAZM452521033838A25" localSheetId="0">#REF!</definedName>
    <definedName name="HAZM452521033838A25">#REF!</definedName>
    <definedName name="HAZM452524033838A25" localSheetId="0">#REF!</definedName>
    <definedName name="HAZM452524033838A25">#REF!</definedName>
    <definedName name="HAZM45X25180" localSheetId="0">#REF!</definedName>
    <definedName name="HAZM45X25180">#REF!</definedName>
    <definedName name="HAZM602512433838A25LIG" localSheetId="0">#REF!</definedName>
    <definedName name="HAZM602512433838A25LIG">#REF!</definedName>
    <definedName name="HAZM602513533838A25LIG" localSheetId="0">#REF!</definedName>
    <definedName name="HAZM602513533838A25LIG">#REF!</definedName>
    <definedName name="HAZM602514033838A25" localSheetId="0">#REF!</definedName>
    <definedName name="HAZM602514033838A25">#REF!</definedName>
    <definedName name="HAZM602521033838A25" localSheetId="0">#REF!</definedName>
    <definedName name="HAZM602521033838A25">#REF!</definedName>
    <definedName name="HAZM602524033838A25" localSheetId="0">#REF!</definedName>
    <definedName name="HAZM602524033838A25">#REF!</definedName>
    <definedName name="HAZM60X25180" localSheetId="0">#REF!</definedName>
    <definedName name="HAZM60X25180">#REF!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ERR_MENO" localSheetId="0">#REF!</definedName>
    <definedName name="HERR_MENO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[15]Insumos!$B$69:$D$69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 localSheetId="0">#REF!</definedName>
    <definedName name="HLIGADORA">#REF!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'[28]Ana. Horm mexc mort'!$D$70</definedName>
    <definedName name="horm.1.3">'[37]Ana. Horm mexc mort'!$D$53</definedName>
    <definedName name="horm.1.3.5">'[37]Ana. Horm mexc mort'!$D$61</definedName>
    <definedName name="Horm_124_TrompoyWinche" localSheetId="0">#REF!</definedName>
    <definedName name="Horm_124_TrompoyWinche">#REF!</definedName>
    <definedName name="HORM_IND_180" localSheetId="0">#REF!</definedName>
    <definedName name="HORM_IND_180">#REF!</definedName>
    <definedName name="HORM_IND_210" localSheetId="0">#REF!</definedName>
    <definedName name="HORM_IND_210">#REF!</definedName>
    <definedName name="HORM_IND_240" localSheetId="0">#REF!</definedName>
    <definedName name="HORM_IND_240">#REF!</definedName>
    <definedName name="HORM124" localSheetId="0">#REF!</definedName>
    <definedName name="HORM124">#REF!</definedName>
    <definedName name="HORM124LIGADORA" localSheetId="0">#REF!</definedName>
    <definedName name="HORM124LIGADORA">#REF!</definedName>
    <definedName name="HORM124LIGAWINCHE" localSheetId="0">#REF!</definedName>
    <definedName name="HORM124LIGAWINCHE">#REF!</definedName>
    <definedName name="HORM135" localSheetId="0">#REF!</definedName>
    <definedName name="HORM135">#REF!</definedName>
    <definedName name="HORM135_MANUAL">'[38]HORM. Y MORTEROS.'!$H$212</definedName>
    <definedName name="HORM135LIGADORA" localSheetId="0">#REF!</definedName>
    <definedName name="HORM135LIGADORA">#REF!</definedName>
    <definedName name="HORM135LIGAWINCHE" localSheetId="0">#REF!</definedName>
    <definedName name="HORM135LIGAWINCHE">#REF!</definedName>
    <definedName name="HORM140" localSheetId="0">#REF!</definedName>
    <definedName name="HORM140">#REF!</definedName>
    <definedName name="HORM160" localSheetId="0">#REF!</definedName>
    <definedName name="HORM160">#REF!</definedName>
    <definedName name="HORM180" localSheetId="0">#REF!</definedName>
    <definedName name="HORM180">#REF!</definedName>
    <definedName name="HORM210" localSheetId="0">#REF!</definedName>
    <definedName name="HORM210">#REF!</definedName>
    <definedName name="HORM240" localSheetId="0">#REF!</definedName>
    <definedName name="HORM240">#REF!</definedName>
    <definedName name="HORM250" localSheetId="0">#REF!</definedName>
    <definedName name="HORM250">#REF!</definedName>
    <definedName name="HORM260" localSheetId="0">#REF!</definedName>
    <definedName name="HORM260">#REF!</definedName>
    <definedName name="HORM280" localSheetId="0">#REF!</definedName>
    <definedName name="HORM280">#REF!</definedName>
    <definedName name="HORM300" localSheetId="0">#REF!</definedName>
    <definedName name="HORM300">#REF!</definedName>
    <definedName name="HORM315" localSheetId="0">#REF!</definedName>
    <definedName name="HORM315">#REF!</definedName>
    <definedName name="HORM350" localSheetId="0">#REF!</definedName>
    <definedName name="HORM350">#REF!</definedName>
    <definedName name="HORM400" localSheetId="0">#REF!</definedName>
    <definedName name="HORM400">#REF!</definedName>
    <definedName name="HORMFROT" localSheetId="0">#REF!</definedName>
    <definedName name="HORMFROT">#REF!</definedName>
    <definedName name="Hormigón_Industrial_180_Kg_cm2">[15]Insumos!$B$70:$D$70</definedName>
    <definedName name="Hormigón_Industrial_210_Kg_cm2">[46]Insumos!$B$71:$D$71</definedName>
    <definedName name="Hormigón_Industrial_210_Kg_cm2_1">[46]Insumos!$B$71:$D$71</definedName>
    <definedName name="Hormigón_Industrial_210_Kg_cm2_2">[46]Insumos!$B$71:$D$71</definedName>
    <definedName name="Hormigón_Industrial_210_Kg_cm2_3">[46]Insumos!$B$71:$D$71</definedName>
    <definedName name="Hormigón_Industrial_240_Kg_cm2" localSheetId="0">[4]Insumos!#REF!</definedName>
    <definedName name="Hormigón_Industrial_240_Kg_cm2">[4]Insumos!#REF!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[17]MATERIALES!#REF!</definedName>
    <definedName name="Hormigon240i">[17]MATERIALES!#REF!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ormind210" localSheetId="0">#REF!</definedName>
    <definedName name="hormind210">#REF!</definedName>
    <definedName name="HWINCHE" localSheetId="0">#REF!</definedName>
    <definedName name="HWINCHE">#REF!</definedName>
    <definedName name="I" localSheetId="0">[5]A!#REF!</definedName>
    <definedName name="I">[5]A!#REF!</definedName>
    <definedName name="iii" localSheetId="0">#REF!</definedName>
    <definedName name="iii">#REF!</definedName>
    <definedName name="imocolocjuntas">[44]INSUMOS!$F$261</definedName>
    <definedName name="IMPERM." localSheetId="0">#REF!</definedName>
    <definedName name="IMPERM.">#REF!</definedName>
    <definedName name="IMPEST" localSheetId="0">#REF!</definedName>
    <definedName name="IMPEST">#REF!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MTEPLA">'[25]anal term'!$G$1279</definedName>
    <definedName name="INCREM" localSheetId="0">#REF!</definedName>
    <definedName name="INCREM">#REF!</definedName>
    <definedName name="ingeniera">[26]M.O.!$C$10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 localSheetId="0">#REF!</definedName>
    <definedName name="INOALARBCO">#REF!</definedName>
    <definedName name="INOALARBCOPVC" localSheetId="0">#REF!</definedName>
    <definedName name="INOALARBCOPVC">#REF!</definedName>
    <definedName name="INOALARCOL" localSheetId="0">#REF!</definedName>
    <definedName name="INOALARCOL">#REF!</definedName>
    <definedName name="INOALARCOLPVC" localSheetId="0">#REF!</definedName>
    <definedName name="INOALARCOLPVC">#REF!</definedName>
    <definedName name="INOBCOSER" localSheetId="0">#REF!</definedName>
    <definedName name="INOBCOSER">#REF!</definedName>
    <definedName name="INOBCOSTAPASERPVC" localSheetId="0">#REF!</definedName>
    <definedName name="INOBCOSTAPASERPVC">#REF!</definedName>
    <definedName name="INOBCOTAPASER" localSheetId="0">#REF!</definedName>
    <definedName name="INOBCOTAPASER">#REF!</definedName>
    <definedName name="INOBCOTAPASERPVC" localSheetId="0">#REF!</definedName>
    <definedName name="INOBCOTAPASERPVC">#REF!</definedName>
    <definedName name="INODORO_BCO_TAPA" localSheetId="0">#REF!</definedName>
    <definedName name="INODORO_BCO_TAPA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SUMO_1" localSheetId="0">#REF!</definedName>
    <definedName name="INSUMO_1">#REF!</definedName>
    <definedName name="INTERRUPTOR_3w" localSheetId="0">#REF!</definedName>
    <definedName name="INTERRUPTOR_3w">#REF!</definedName>
    <definedName name="INTERRUPTOR_4w" localSheetId="0">#REF!</definedName>
    <definedName name="INTERRUPTOR_4w">#REF!</definedName>
    <definedName name="INTERRUPTOR_DOBLE" localSheetId="0">#REF!</definedName>
    <definedName name="INTERRUPTOR_DOBLE">#REF!</definedName>
    <definedName name="INTERRUPTOR_SENC" localSheetId="0">#REF!</definedName>
    <definedName name="INTERRUPTOR_SENC">#REF!</definedName>
    <definedName name="INTERRUPTOR3VIAS" localSheetId="0">#REF!</definedName>
    <definedName name="INTERRUPTOR3VIAS">#REF!</definedName>
    <definedName name="INTERRUPTOR4VIAS" localSheetId="0">#REF!</definedName>
    <definedName name="INTERRUPTOR4VIAS">#REF!</definedName>
    <definedName name="INTERRUPTORDOBLE" localSheetId="0">#REF!</definedName>
    <definedName name="INTERRUPTORDOBLE">#REF!</definedName>
    <definedName name="INTERRUPTORPILOTO" localSheetId="0">#REF!</definedName>
    <definedName name="INTERRUPTORPILOTO">#REF!</definedName>
    <definedName name="INTERRUPTORSENCILLO" localSheetId="0">#REF!</definedName>
    <definedName name="INTERRUPTORSENCILLO">#REF!</definedName>
    <definedName name="INTERRUPTORTRIPLE" localSheetId="0">#REF!</definedName>
    <definedName name="INTERRUPTORTRIPLE">#REF!</definedName>
    <definedName name="itabo" localSheetId="0">#REF!</definedName>
    <definedName name="itabo">#REF!</definedName>
    <definedName name="ITBIS" localSheetId="0">#REF!</definedName>
    <definedName name="ITBIS">#REF!</definedName>
    <definedName name="ITBS" localSheetId="0">#REF!</definedName>
    <definedName name="ITBS">#REF!</definedName>
    <definedName name="Item2">#N/A</definedName>
    <definedName name="iu" localSheetId="0">#REF!</definedName>
    <definedName name="iu">#REF!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" localSheetId="0">#REF!</definedName>
    <definedName name="J">#REF!</definedName>
    <definedName name="JAGS" localSheetId="0">#REF!</definedName>
    <definedName name="JAGS">#REF!</definedName>
    <definedName name="jminimo" localSheetId="0">#REF!</definedName>
    <definedName name="jminimo">#REF!</definedName>
    <definedName name="JUNTA_CERA_INODORO" localSheetId="0">#REF!</definedName>
    <definedName name="JUNTA_CERA_INODORO">#REF!</definedName>
    <definedName name="JUNTA_DRESSER_12" localSheetId="0">#REF!</definedName>
    <definedName name="JUNTA_DRESSER_12">#REF!</definedName>
    <definedName name="JUNTA_DRESSER_16" localSheetId="0">#REF!</definedName>
    <definedName name="JUNTA_DRESSER_16">#REF!</definedName>
    <definedName name="JUNTA_DRESSER_2" localSheetId="0">#REF!</definedName>
    <definedName name="JUNTA_DRESSER_2">#REF!</definedName>
    <definedName name="JUNTA_DRESSER_3" localSheetId="0">#REF!</definedName>
    <definedName name="JUNTA_DRESSER_3">#REF!</definedName>
    <definedName name="JUNTA_DRESSER_4" localSheetId="0">#REF!</definedName>
    <definedName name="JUNTA_DRESSER_4">#REF!</definedName>
    <definedName name="JUNTA_DRESSER_6" localSheetId="0">#REF!</definedName>
    <definedName name="JUNTA_DRESSER_6">#REF!</definedName>
    <definedName name="JUNTA_DRESSER_8" localSheetId="0">#REF!</definedName>
    <definedName name="JUNTA_DRESSER_8">#REF!</definedName>
    <definedName name="JUNTA_WATER_STOP_9" localSheetId="0">#REF!</definedName>
    <definedName name="JUNTA_WATER_STOP_9">#REF!</definedName>
    <definedName name="JUNTACERA" localSheetId="0">#REF!</definedName>
    <definedName name="JUNTACERA">#REF!</definedName>
    <definedName name="jy" localSheetId="0">[24]M.O.!#REF!</definedName>
    <definedName name="jy">[24]M.O.!#REF!</definedName>
    <definedName name="kerosene" localSheetId="0">#REF!</definedName>
    <definedName name="kerosene">#REF!</definedName>
    <definedName name="khvf" localSheetId="0">#REF!</definedName>
    <definedName name="khvf">#REF!</definedName>
    <definedName name="kijop" localSheetId="0">#REF!</definedName>
    <definedName name="kijop">#REF!</definedName>
    <definedName name="Kilometro">[17]EQUIPOS!$I$25</definedName>
    <definedName name="komatsu" localSheetId="0">'[14]Listado Equipos a utilizar'!#REF!</definedName>
    <definedName name="komatsu">'[14]Listado Equipos a utilizar'!#REF!</definedName>
    <definedName name="L" localSheetId="0">#REF!</definedName>
    <definedName name="L">#REF!</definedName>
    <definedName name="LADRILLOS_4x8x2" localSheetId="0">#REF!</definedName>
    <definedName name="LADRILLOS_4x8x2">#REF!</definedName>
    <definedName name="LAMPARA_FLUORESC_2x4" localSheetId="0">#REF!</definedName>
    <definedName name="LAMPARA_FLUORESC_2x4">#REF!</definedName>
    <definedName name="LAMPARAS_DE_1500W_220V">[29]INSU!$B$41</definedName>
    <definedName name="LAQUEAR_MADERA" localSheetId="0">#REF!</definedName>
    <definedName name="LAQUEAR_MADERA">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_DOBLE" localSheetId="0">#REF!</definedName>
    <definedName name="LAVADERO_DOBLE">#REF!</definedName>
    <definedName name="LAVADERO_GRANITO_SENCILLO" localSheetId="0">#REF!</definedName>
    <definedName name="LAVADERO_GRANITO_SENCILLO">#REF!</definedName>
    <definedName name="LAVADEROSENCILLO" localSheetId="0">#REF!</definedName>
    <definedName name="LAVADEROSENCILLO">#REF!</definedName>
    <definedName name="LAVAMANO_19x17_BCO" localSheetId="0">#REF!</definedName>
    <definedName name="LAVAMANO_19x17_BCO">#REF!</definedName>
    <definedName name="LAVGRA1BCO" localSheetId="0">#REF!</definedName>
    <definedName name="LAVGRA1BCO">#REF!</definedName>
    <definedName name="LAVGRA1BCOPVC" localSheetId="0">#REF!</definedName>
    <definedName name="LAVGRA1BCOPVC">#REF!</definedName>
    <definedName name="LAVGRA2BCO" localSheetId="0">#REF!</definedName>
    <definedName name="LAVGRA2BCO">#REF!</definedName>
    <definedName name="LAVGRA2BCOPVC" localSheetId="0">#REF!</definedName>
    <definedName name="LAVGRA2BCOPVC">#REF!</definedName>
    <definedName name="LAVM1917BCO" localSheetId="0">#REF!</definedName>
    <definedName name="LAVM1917BCO">#REF!</definedName>
    <definedName name="LAVM1917BCOPVC" localSheetId="0">#REF!</definedName>
    <definedName name="LAVM1917BCOPVC">#REF!</definedName>
    <definedName name="LAVM1917COL" localSheetId="0">#REF!</definedName>
    <definedName name="LAVM1917COL">#REF!</definedName>
    <definedName name="LAVM1917COLPVC" localSheetId="0">#REF!</definedName>
    <definedName name="LAVM1917COLPVC">#REF!</definedName>
    <definedName name="LAVMOVABCO" localSheetId="0">#REF!</definedName>
    <definedName name="LAVMOVABCO">#REF!</definedName>
    <definedName name="LAVMOVABCOPVC" localSheetId="0">#REF!</definedName>
    <definedName name="LAVMOVABCOPVC">#REF!</definedName>
    <definedName name="LAVMOVACOL" localSheetId="0">#REF!</definedName>
    <definedName name="LAVMOVACOL">#REF!</definedName>
    <definedName name="LAVMOVACOLPVC" localSheetId="0">#REF!</definedName>
    <definedName name="LAVMOVACOLPVC">#REF!</definedName>
    <definedName name="LAVMSERBCO" localSheetId="0">#REF!</definedName>
    <definedName name="LAVMSERBCO">#REF!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 localSheetId="0">#REF!</definedName>
    <definedName name="lbalmbre18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[15]Insumos!$B$136:$D$136</definedName>
    <definedName name="Ligado_y_Vaciado_con_ligadora_y_Winche" localSheetId="0">[4]Insumos!#REF!</definedName>
    <definedName name="Ligado_y_Vaciado_con_ligadora_y_Winche">[4]Insumos!#REF!</definedName>
    <definedName name="Ligado_y_Vaciado_Hormigón_Industrial_____20_M3" localSheetId="0">[4]Insumos!#REF!</definedName>
    <definedName name="Ligado_y_Vaciado_Hormigón_Industrial_____20_M3">[4]Insumos!#REF!</definedName>
    <definedName name="Ligado_y_Vaciado_Hormigón_Industrial_____4_M3" localSheetId="0">[4]Insumos!#REF!</definedName>
    <definedName name="Ligado_y_Vaciado_Hormigón_Industrial_____4_M3">[4]Insumos!#REF!</definedName>
    <definedName name="Ligado_y_Vaciado_Hormigón_Industrial___10__20_M3" localSheetId="0">[4]Insumos!#REF!</definedName>
    <definedName name="Ligado_y_Vaciado_Hormigón_Industrial___10__20_M3">[4]Insumos!#REF!</definedName>
    <definedName name="Ligado_y_Vaciado_Hormigón_Industrial___4__10_M3" localSheetId="0">[4]Insumos!#REF!</definedName>
    <definedName name="Ligado_y_Vaciado_Hormigón_Industrial___4__10_M3">[4]Insumos!#REF!</definedName>
    <definedName name="ligadohormigon" localSheetId="0">[17]OBRAMANO!#REF!</definedName>
    <definedName name="ligadohormigon">[17]OBRAMANO!#REF!</definedName>
    <definedName name="ligadora" localSheetId="0">'[14]Listado Equipos a utilizar'!#REF!</definedName>
    <definedName name="ligadora">'[14]Listado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dora2fdas" localSheetId="0">#REF!</definedName>
    <definedName name="Ligadora2fdas">#REF!</definedName>
    <definedName name="LIGALIGA" localSheetId="0">#REF!</definedName>
    <definedName name="LIGALIGA">#REF!</definedName>
    <definedName name="LIGAWINCHE" localSheetId="0">#REF!</definedName>
    <definedName name="LIGAWINCHE">#REF!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'[20]ANALISIS STO DGO'!#REF!</definedName>
    <definedName name="LINE" hidden="1">'[20]ANALISIS STO DGO'!#REF!</definedName>
    <definedName name="LINEA_DE_CONDUC">#N/A</definedName>
    <definedName name="lineout" localSheetId="0" hidden="1">'[20]ANALISIS STO DGO'!#REF!</definedName>
    <definedName name="lineout" hidden="1">'[20]ANALISIS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[15]Insumos!$B$44:$D$44</definedName>
    <definedName name="LLAVE_ANG_38" localSheetId="0">#REF!</definedName>
    <definedName name="LLAVE_ANG_38">#REF!</definedName>
    <definedName name="LLAVE_CHORRO" localSheetId="0">#REF!</definedName>
    <definedName name="LLAVE_CHORRO">#REF!</definedName>
    <definedName name="LLAVE_EMPOTRAR_CROMO_12" localSheetId="0">#REF!</definedName>
    <definedName name="LLAVE_EMPOTRAR_CROMO_12">#REF!</definedName>
    <definedName name="LLAVE_PASO_1" localSheetId="0">#REF!</definedName>
    <definedName name="LLAVE_PASO_1">#REF!</definedName>
    <definedName name="LLAVE_PASO_34" localSheetId="0">#REF!</definedName>
    <definedName name="LLAVE_PASO_34">#REF!</definedName>
    <definedName name="LLAVE_SENCILLA" localSheetId="0">#REF!</definedName>
    <definedName name="LLAVE_SENCILLA">#REF!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_PUERTA" localSheetId="0">#REF!</definedName>
    <definedName name="LLAVIN_PUERTA">#REF!</definedName>
    <definedName name="LLAVINCOR" localSheetId="0">#REF!</definedName>
    <definedName name="LLAVINCOR">#REF!</definedName>
    <definedName name="LLENADO_BLOQUES_20" localSheetId="0">#REF!</definedName>
    <definedName name="LLENADO_BLOQUES_20">#REF!</definedName>
    <definedName name="LLENADO_BLOQUES_40" localSheetId="0">#REF!</definedName>
    <definedName name="LLENADO_BLOQUES_40">#REF!</definedName>
    <definedName name="LLENADO_BLOQUES_60" localSheetId="0">#REF!</definedName>
    <definedName name="LLENADO_BLOQUES_60">#REF!</definedName>
    <definedName name="LLENADO_BLOQUES_80" localSheetId="0">#REF!</definedName>
    <definedName name="LLENADO_BLOQUES_80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criolla" localSheetId="0">#REF!</definedName>
    <definedName name="losetacriolla">#REF!</definedName>
    <definedName name="Losetas_30x30_Italianas___S_350" localSheetId="0">[4]Insumos!#REF!</definedName>
    <definedName name="Losetas_30x30_Italianas___S_350">[4]Insumos!#REF!</definedName>
    <definedName name="Losetas_33x33_Italianas____Granito_Rosa" localSheetId="0">[4]Insumos!#REF!</definedName>
    <definedName name="Losetas_33x33_Italianas____Granito_Rosa">[4]Insumos!#REF!</definedName>
    <definedName name="Losetas_de_Barro_exagonal_Grande_C_Transp." localSheetId="0">[4]Insumos!#REF!</definedName>
    <definedName name="Losetas_de_Barro_exagonal_Grande_C_Transp.">[4]Insumos!#REF!</definedName>
    <definedName name="Losetas_de_Barro_Feria_Grande_C_Transp." localSheetId="0">[4]Insumos!#REF!</definedName>
    <definedName name="Losetas_de_Barro_Feria_Grande_C_Transp.">[4]Insumos!#REF!</definedName>
    <definedName name="LUBRICANTE" localSheetId="0">#REF!</definedName>
    <definedName name="LUBRICANTE">#REF!</definedName>
    <definedName name="lubricantes">[47]Materiales!$K$15</definedName>
    <definedName name="LUZCENITAL" localSheetId="0">#REF!</definedName>
    <definedName name="LUZCENITAL">#REF!</definedName>
    <definedName name="LUZPARQEMT" localSheetId="0">#REF!</definedName>
    <definedName name="LUZPARQEMT">#REF!</definedName>
    <definedName name="m">[48]Insumos!$I$3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'[28]Costos Mano de Obra'!$O$52</definedName>
    <definedName name="M_O_Armadura_Columna">[15]Insumos!$B$78:$D$78</definedName>
    <definedName name="M_O_Armadura_Dintel_y_Viga">[15]Insumos!$B$79:$D$79</definedName>
    <definedName name="M_O_Cantos">[15]Insumos!$B$99:$D$99</definedName>
    <definedName name="M_O_Carpintero_2da._Categoría">[15]Insumos!$B$96:$D$96</definedName>
    <definedName name="M_O_Cerámica_Italiana_en_Pared">[15]Insumos!$B$102:$D$102</definedName>
    <definedName name="M_O_Colocación_Adoquines">[15]Insumos!$B$104:$D$104</definedName>
    <definedName name="M_O_Colocación_de_Bloques_de_4">[15]Insumos!$B$105:$D$105</definedName>
    <definedName name="M_O_Colocación_de_Bloques_de_6">[15]Insumos!$B$106:$D$106</definedName>
    <definedName name="M_O_Colocación_de_Bloques_de_8">[15]Insumos!$B$107:$D$107</definedName>
    <definedName name="M_O_Colocación_Listelos">[15]Insumos!$B$114:$D$114</definedName>
    <definedName name="M_O_Colocación_Piso_Cerámica_Criolla">[15]Insumos!$B$108:$D$108</definedName>
    <definedName name="M_O_Colocación_Piso_de_Granito_40_X_40">[15]Insumos!$B$111:$D$111</definedName>
    <definedName name="M_O_Colocación_Zócalos_de_Cerámica">[15]Insumos!$B$113:$D$113</definedName>
    <definedName name="M_O_Confección_de_Andamios">[15]Insumos!$B$115:$D$115</definedName>
    <definedName name="M_O_Construcción_Acera_Frotada_y_Violinada">[15]Insumos!$B$116:$D$116</definedName>
    <definedName name="M_O_Corte_y_Amarre_de_Varilla">[15]Insumos!$B$119:$D$119</definedName>
    <definedName name="M_O_Elaboración__Vaciado_y_Frotado_Losa_de_Piso" localSheetId="0">[4]Insumos!#REF!</definedName>
    <definedName name="M_O_Elaboración__Vaciado_y_Frotado_Losa_de_Piso">[4]Insumos!#REF!</definedName>
    <definedName name="M_O_Elaboración_Cámara_Inspección">[15]Insumos!$B$120:$D$120</definedName>
    <definedName name="M_O_Elaboración_Trampa_de_Grasa">[15]Insumos!$B$121:$D$121</definedName>
    <definedName name="M_O_Encofrado_y_Desenc._Muros_Cara" localSheetId="0">[4]Insumos!#REF!</definedName>
    <definedName name="M_O_Encofrado_y_Desenc._Muros_Cara">[4]Insumos!#REF!</definedName>
    <definedName name="M_O_Envarillado_de_Escalera">[15]Insumos!$B$81:$D$81</definedName>
    <definedName name="M_O_Fino_de_Techo_Inclinado">[15]Insumos!$B$83:$D$83</definedName>
    <definedName name="M_O_Fino_de_Techo_Plano">[15]Insumos!$B$84:$D$84</definedName>
    <definedName name="M_O_Fraguache" localSheetId="0">[4]Insumos!#REF!</definedName>
    <definedName name="M_O_Fraguache">[4]Insumos!#REF!</definedName>
    <definedName name="M_O_Goteros_Colgantes">[15]Insumos!$B$85:$D$85</definedName>
    <definedName name="M_O_Llenado_de_huecos">[15]Insumos!$B$86:$D$86</definedName>
    <definedName name="M_O_Maestro">[15]Insumos!$B$87:$D$87</definedName>
    <definedName name="M_O_Malla_Eléctro_Soldada" localSheetId="0">[4]Insumos!#REF!</definedName>
    <definedName name="M_O_Malla_Eléctro_Soldada">[4]Insumos!#REF!</definedName>
    <definedName name="M_O_Obrero_Ligado">[15]Insumos!$B$88:$D$88</definedName>
    <definedName name="M_O_Pañete_Maestreado_Exterior">[15]Insumos!$B$91:$D$91</definedName>
    <definedName name="M_O_Pañete_Maestreado_Interior">[15]Insumos!$B$92:$D$92</definedName>
    <definedName name="M_O_Preparación_del_Terreno">[15]Insumos!$B$94:$D$94</definedName>
    <definedName name="M_O_Quintal_Trabajado">[15]Insumos!$B$77:$D$77</definedName>
    <definedName name="M_O_Regado__Compactación__Mojado__Trasl.Mat.__A_M">[15]Insumos!$B$132:$D$132</definedName>
    <definedName name="M_O_Regado_Mojado_y_Apisonado____Material_Granular_y_Arena" localSheetId="0">[4]Insumos!#REF!</definedName>
    <definedName name="M_O_Regado_Mojado_y_Apisonado____Material_Granular_y_Arena">[4]Insumos!#REF!</definedName>
    <definedName name="M_O_Repello" localSheetId="0">[4]Insumos!#REF!</definedName>
    <definedName name="M_O_Repello">[4]Insumos!#REF!</definedName>
    <definedName name="M_O_Subida_de_Acero_para_Losa">[15]Insumos!$B$82:$D$82</definedName>
    <definedName name="M_O_Subida_de_Materiales">[15]Insumos!$B$95:$D$95</definedName>
    <definedName name="M_O_Técnico_Calificado">[15]Insumos!$B$149:$D$149</definedName>
    <definedName name="M_O_Zabaletas">[15]Insumos!$B$98:$D$98</definedName>
    <definedName name="m2ceramica" localSheetId="0">#REF!</definedName>
    <definedName name="m2ceramica">#REF!</definedName>
    <definedName name="m3arena" localSheetId="0">#REF!</definedName>
    <definedName name="m3arena">#REF!</definedName>
    <definedName name="m3arepanete" localSheetId="0">#REF!</definedName>
    <definedName name="m3arepanete">#REF!</definedName>
    <definedName name="m3grava" localSheetId="0">#REF!</definedName>
    <definedName name="m3grava">#REF!</definedName>
    <definedName name="MA">[24]M.O.!$C$10</definedName>
    <definedName name="MACHETE" localSheetId="0">#REF!</definedName>
    <definedName name="MACHETE">#REF!</definedName>
    <definedName name="MACO" localSheetId="0">#REF!</definedName>
    <definedName name="MACO">#REF!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_P2" localSheetId="0">#REF!</definedName>
    <definedName name="Madera_P2">#REF!</definedName>
    <definedName name="MADERAC" localSheetId="0">#REF!</definedName>
    <definedName name="MADERAC">#REF!</definedName>
    <definedName name="MADMU">[16]Jornal!$D$134</definedName>
    <definedName name="Maestro" localSheetId="0">#REF!</definedName>
    <definedName name="Maestro">#REF!</definedName>
    <definedName name="MAESTROCARP" localSheetId="0">[27]INS!#REF!</definedName>
    <definedName name="MAESTROCARP">[27]INS!#REF!</definedName>
    <definedName name="MALLA_ABRAZ_1_12" localSheetId="0">#REF!</definedName>
    <definedName name="MALLA_ABRAZ_1_12">#REF!</definedName>
    <definedName name="MALLA_AL_GALVANIZADO" localSheetId="0">#REF!</definedName>
    <definedName name="MALLA_AL_GALVANIZADO">#REF!</definedName>
    <definedName name="MALLA_AL_PUAS" localSheetId="0">#REF!</definedName>
    <definedName name="MALLA_AL_PUAS">#REF!</definedName>
    <definedName name="MALLA_BARRA_TENZORA" localSheetId="0">#REF!</definedName>
    <definedName name="MALLA_BARRA_TENZORA">#REF!</definedName>
    <definedName name="MALLA_BOTE" localSheetId="0">#REF!</definedName>
    <definedName name="MALLA_BOTE">#REF!</definedName>
    <definedName name="MALLA_CARP_COLS" localSheetId="0">#REF!</definedName>
    <definedName name="MALLA_CARP_COLS">#REF!</definedName>
    <definedName name="MALLA_CICLONICA_6" localSheetId="0">#REF!</definedName>
    <definedName name="MALLA_CICLONICA_6">#REF!</definedName>
    <definedName name="MALLA_COLOC_6" localSheetId="0">#REF!</definedName>
    <definedName name="MALLA_COLOC_6">#REF!</definedName>
    <definedName name="MALLA_COPAFINAL_1_12" localSheetId="0">#REF!</definedName>
    <definedName name="MALLA_COPAFINAL_1_12">#REF!</definedName>
    <definedName name="MALLA_COPAFINAL_2" localSheetId="0">#REF!</definedName>
    <definedName name="MALLA_COPAFINAL_2">#REF!</definedName>
    <definedName name="MALLA_CORTE_ABR" localSheetId="0">#REF!</definedName>
    <definedName name="MALLA_CORTE_ABR">#REF!</definedName>
    <definedName name="Malla_Electrosoldada_10x10" localSheetId="0">#REF!</definedName>
    <definedName name="Malla_Electrosoldada_10x10">#REF!</definedName>
    <definedName name="MALLA_PALOMETA_DOBLE_1_12" localSheetId="0">#REF!</definedName>
    <definedName name="MALLA_PALOMETA_DOBLE_1_12">#REF!</definedName>
    <definedName name="MALLA_RELLENO" localSheetId="0">#REF!</definedName>
    <definedName name="MALLA_RELLENO">#REF!</definedName>
    <definedName name="MALLA_SEGUETA" localSheetId="0">#REF!</definedName>
    <definedName name="MALLA_SEGUETA">#REF!</definedName>
    <definedName name="MALLA_TERMINAL_1_14" localSheetId="0">#REF!</definedName>
    <definedName name="MALLA_TERMINAL_1_14">#REF!</definedName>
    <definedName name="MALLA_TUBOHG_1" localSheetId="0">#REF!</definedName>
    <definedName name="MALLA_TUBOHG_1">#REF!</definedName>
    <definedName name="MALLA_TUBOHG_1_12" localSheetId="0">#REF!</definedName>
    <definedName name="MALLA_TUBOHG_1_12">#REF!</definedName>
    <definedName name="MALLA_TUBOHG_1_14" localSheetId="0">#REF!</definedName>
    <definedName name="MALLA_TUBOHG_1_14">#REF!</definedName>
    <definedName name="MALLA_ZABALETA" localSheetId="0">#REF!</definedName>
    <definedName name="MALLA_ZABALETA">#REF!</definedName>
    <definedName name="MALLACICL6HG" localSheetId="0">#REF!</definedName>
    <definedName name="MALLACICL6HG">#REF!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" localSheetId="0">#REF!</definedName>
    <definedName name="MANO_DE_OBRA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e.puerta" localSheetId="0">#REF!</definedName>
    <definedName name="mante.puerta">#REF!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NTTRANSITO">[49]MANT.TRANSITO!$H$27</definedName>
    <definedName name="maquito" localSheetId="0">'[14]Listado Equipos a utilizar'!#REF!</definedName>
    <definedName name="maquito">'[14]Listado Equipos a utilizar'!#REF!</definedName>
    <definedName name="MARCO_PUERTA_PINO" localSheetId="0">#REF!</definedName>
    <definedName name="MARCO_PUERTA_PINO">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[4]Insumos!#REF!</definedName>
    <definedName name="Marcos_de_Pino_Americano">[4]Insumos!#REF!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[4]Insumos!#REF!</definedName>
    <definedName name="Material_Base">[4]Insumos!#REF!</definedName>
    <definedName name="Material_Granular____Cascajo_T_Yubazo" localSheetId="0">[4]Insumos!#REF!</definedName>
    <definedName name="Material_Granular____Cascajo_T_Yubazo">[4]Insumos!#REF!</definedName>
    <definedName name="MATERIAL_RELLENO" localSheetId="0">#REF!</definedName>
    <definedName name="MATERIAL_RELLENO">#REF!</definedName>
    <definedName name="MATERIALES" localSheetId="0">#REF!</definedName>
    <definedName name="MATERIALES">#REF!</definedName>
    <definedName name="MBA" localSheetId="0">#REF!</definedName>
    <definedName name="MBA">#REF!</definedName>
    <definedName name="MBR" localSheetId="0">#REF!</definedName>
    <definedName name="MBR">#REF!</definedName>
    <definedName name="MEDESFB23">[25]Mat!$D$62</definedName>
    <definedName name="MEXCLADORA_LAVAMANOS" localSheetId="0">#REF!</definedName>
    <definedName name="MEXCLADORA_LAVAMANOS">#REF!</definedName>
    <definedName name="MEZCALAREPMOR" localSheetId="0">#REF!</definedName>
    <definedName name="MEZCALAREPMOR">#REF!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_CAL_ARENA_PISOS" localSheetId="0">#REF!</definedName>
    <definedName name="MEZCLA_CAL_ARENA_PISOS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Antillana" localSheetId="0">#REF!</definedName>
    <definedName name="MezclaAntillana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 localSheetId="0">#REF!</definedName>
    <definedName name="MEZEMP">#REF!</definedName>
    <definedName name="MKLLL" localSheetId="0">#REF!</definedName>
    <definedName name="MKLLL">#REF!</definedName>
    <definedName name="mlzocalo" localSheetId="0">#REF!</definedName>
    <definedName name="mlzocalo">#REF!</definedName>
    <definedName name="mo.cer.pared" localSheetId="0">#REF!</definedName>
    <definedName name="mo.cer.pared">#REF!</definedName>
    <definedName name="MO_ACERA_FROTyVIOL" localSheetId="0">#REF!</definedName>
    <definedName name="MO_ACERA_FROTyVIOL">#REF!</definedName>
    <definedName name="MO_CANTOS" localSheetId="0">#REF!</definedName>
    <definedName name="MO_CANTOS">#REF!</definedName>
    <definedName name="MO_CARETEO" localSheetId="0">#REF!</definedName>
    <definedName name="MO_CARETEO">#REF!</definedName>
    <definedName name="MO_ColAcero_Dintel" localSheetId="0">#REF!</definedName>
    <definedName name="MO_ColAcero_Dintel">#REF!</definedName>
    <definedName name="MO_ColAcero_Escalera" localSheetId="0">#REF!</definedName>
    <definedName name="MO_ColAcero_Escalera">#REF!</definedName>
    <definedName name="MO_ColAcero_G60_QQ" localSheetId="0">#REF!</definedName>
    <definedName name="MO_ColAcero_G60_QQ">#REF!</definedName>
    <definedName name="MO_ColAcero_Malla" localSheetId="0">#REF!</definedName>
    <definedName name="MO_ColAcero_Malla">#REF!</definedName>
    <definedName name="MO_ColAcero_QQ" localSheetId="0">#REF!</definedName>
    <definedName name="MO_ColAcero_QQ">#REF!</definedName>
    <definedName name="MO_ColAcero_ZapMuros" localSheetId="0">#REF!</definedName>
    <definedName name="MO_ColAcero_ZapMuros">#REF!</definedName>
    <definedName name="MO_ColAcero14_Piso" localSheetId="0">#REF!</definedName>
    <definedName name="MO_ColAcero14_Piso">#REF!</definedName>
    <definedName name="MO_ColAcero38y12_Cols" localSheetId="0">#REF!</definedName>
    <definedName name="MO_ColAcero38y12_Cols">#REF!</definedName>
    <definedName name="MO_DEMOLICION_MURO_HA" localSheetId="0">#REF!</definedName>
    <definedName name="MO_DEMOLICION_MURO_HA">#REF!</definedName>
    <definedName name="MO_ELEC_BREAKERS" localSheetId="0">#REF!</definedName>
    <definedName name="MO_ELEC_BREAKERS">#REF!</definedName>
    <definedName name="MO_ELEC_INTERRUPTOR_3W" localSheetId="0">#REF!</definedName>
    <definedName name="MO_ELEC_INTERRUPTOR_3W">#REF!</definedName>
    <definedName name="MO_ELEC_INTERRUPTOR_4W" localSheetId="0">#REF!</definedName>
    <definedName name="MO_ELEC_INTERRUPTOR_4W">#REF!</definedName>
    <definedName name="MO_ELEC_INTERRUPTOR_DOB" localSheetId="0">#REF!</definedName>
    <definedName name="MO_ELEC_INTERRUPTOR_DOB">#REF!</definedName>
    <definedName name="MO_ELEC_INTERRUPTOR_SENC" localSheetId="0">#REF!</definedName>
    <definedName name="MO_ELEC_INTERRUPTOR_SENC">#REF!</definedName>
    <definedName name="MO_ELEC_INTERRUPTOR_TRIPLE" localSheetId="0">#REF!</definedName>
    <definedName name="MO_ELEC_INTERRUPTOR_TRIPLE">#REF!</definedName>
    <definedName name="MO_ELEC_LAMPARA_FLUORESCENTE" localSheetId="0">#REF!</definedName>
    <definedName name="MO_ELEC_LAMPARA_FLUORESCENTE">#REF!</definedName>
    <definedName name="MO_ELEC_LUZ_CENITAL" localSheetId="0">#REF!</definedName>
    <definedName name="MO_ELEC_LUZ_CENITAL">#REF!</definedName>
    <definedName name="MO_ELEC_PANEL_DIST" localSheetId="0">#REF!</definedName>
    <definedName name="MO_ELEC_PANEL_DIST">#REF!</definedName>
    <definedName name="MO_ELEC_TOMACORRIENTE_110" localSheetId="0">#REF!</definedName>
    <definedName name="MO_ELEC_TOMACORRIENTE_110">#REF!</definedName>
    <definedName name="MO_ELEC_TOMACORRIENTE_220" localSheetId="0">#REF!</definedName>
    <definedName name="MO_ELEC_TOMACORRIENTE_220">#REF!</definedName>
    <definedName name="MO_ENTABLILLADOS" localSheetId="0">#REF!</definedName>
    <definedName name="MO_ENTABLILLADOS">#REF!</definedName>
    <definedName name="MO_ESCALON_GRANITO" localSheetId="0">#REF!</definedName>
    <definedName name="MO_ESCALON_GRANITO">#REF!</definedName>
    <definedName name="MO_ESCALON_HUELLA_y_CONTRAHUELLA" localSheetId="0">#REF!</definedName>
    <definedName name="MO_ESCALON_HUELLA_y_CONTRAHUELLA">#REF!</definedName>
    <definedName name="MO_ESTRIAS" localSheetId="0">#REF!</definedName>
    <definedName name="MO_ESTRIAS">#REF!</definedName>
    <definedName name="MO_EXC_CALICHE_MANO_3M" localSheetId="0">#REF!</definedName>
    <definedName name="MO_EXC_CALICHE_MANO_3M">#REF!</definedName>
    <definedName name="MO_EXC_ROCA_BLANDA_MANO_3M" localSheetId="0">#REF!</definedName>
    <definedName name="MO_EXC_ROCA_BLANDA_MANO_3M">#REF!</definedName>
    <definedName name="MO_EXC_ROCA_COMP_3M" localSheetId="0">#REF!</definedName>
    <definedName name="MO_EXC_ROCA_COMP_3M">#REF!</definedName>
    <definedName name="MO_EXC_ROCA_MANO_3M" localSheetId="0">#REF!</definedName>
    <definedName name="MO_EXC_ROCA_MANO_3M">#REF!</definedName>
    <definedName name="MO_EXC_TIERRA_MANO_3M" localSheetId="0">#REF!</definedName>
    <definedName name="MO_EXC_TIERRA_MANO_3M">#REF!</definedName>
    <definedName name="MO_FINO_TECHO_HOR" localSheetId="0">#REF!</definedName>
    <definedName name="MO_FINO_TECHO_HOR">#REF!</definedName>
    <definedName name="MO_FRAGUACHE" localSheetId="0">#REF!</definedName>
    <definedName name="MO_FRAGUACHE">#REF!</definedName>
    <definedName name="MO_GOTEROS" localSheetId="0">#REF!</definedName>
    <definedName name="MO_GOTEROS">#REF!</definedName>
    <definedName name="MO_NATILLA" localSheetId="0">#REF!</definedName>
    <definedName name="MO_NATILLA">#REF!</definedName>
    <definedName name="MO_PAÑETE_COLs" localSheetId="0">#REF!</definedName>
    <definedName name="MO_PAÑETE_COLs">#REF!</definedName>
    <definedName name="MO_PAÑETE_EXT" localSheetId="0">#REF!</definedName>
    <definedName name="MO_PAÑETE_EXT">#REF!</definedName>
    <definedName name="MO_PAÑETE_INT" localSheetId="0">#REF!</definedName>
    <definedName name="MO_PAÑETE_INT">#REF!</definedName>
    <definedName name="MO_PAÑETE_PULIDO" localSheetId="0">#REF!</definedName>
    <definedName name="MO_PAÑETE_PULIDO">#REF!</definedName>
    <definedName name="MO_PAÑETE_RASGADO" localSheetId="0">#REF!</definedName>
    <definedName name="MO_PAÑETE_RASGADO">#REF!</definedName>
    <definedName name="MO_PAÑETE_TECHOSyVIGAS" localSheetId="0">#REF!</definedName>
    <definedName name="MO_PAÑETE_TECHOSyVIGAS">#REF!</definedName>
    <definedName name="MO_PERRILLA" localSheetId="0">#REF!</definedName>
    <definedName name="MO_PERRILLA">#REF!</definedName>
    <definedName name="MO_PIEDRA" localSheetId="0">#REF!</definedName>
    <definedName name="MO_PIEDRA">#REF!</definedName>
    <definedName name="MO_PINTURA" localSheetId="0">#REF!</definedName>
    <definedName name="MO_PINTURA">#REF!</definedName>
    <definedName name="MO_PISO_ADOQUIN" localSheetId="0">#REF!</definedName>
    <definedName name="MO_PISO_ADOQUIN">#REF!</definedName>
    <definedName name="MO_PISO_CementoPulido" localSheetId="0">#REF!</definedName>
    <definedName name="MO_PISO_CementoPulido">#REF!</definedName>
    <definedName name="MO_PISO_CERAMICA_15a20" localSheetId="0">#REF!</definedName>
    <definedName name="MO_PISO_CERAMICA_15a20">#REF!</definedName>
    <definedName name="MO_PISO_CERAMICA_15a20_BASE" localSheetId="0">#REF!</definedName>
    <definedName name="MO_PISO_CERAMICA_15a20_BASE">#REF!</definedName>
    <definedName name="MO_PISO_CERAMICA_30a40" localSheetId="0">#REF!</definedName>
    <definedName name="MO_PISO_CERAMICA_30a40">#REF!</definedName>
    <definedName name="MO_PISO_CERAMICA_30a40_BASE" localSheetId="0">#REF!</definedName>
    <definedName name="MO_PISO_CERAMICA_30a40_BASE">#REF!</definedName>
    <definedName name="MO_PISO_FROTA_VIOL" localSheetId="0">#REF!</definedName>
    <definedName name="MO_PISO_FROTA_VIOL">#REF!</definedName>
    <definedName name="MO_PISO_FROTADO" localSheetId="0">#REF!</definedName>
    <definedName name="MO_PISO_FROTADO">#REF!</definedName>
    <definedName name="MO_PISO_GRANITO_25" localSheetId="0">#REF!</definedName>
    <definedName name="MO_PISO_GRANITO_25">#REF!</definedName>
    <definedName name="MO_PISO_GRANITO_30" localSheetId="0">#REF!</definedName>
    <definedName name="MO_PISO_GRANITO_30">#REF!</definedName>
    <definedName name="MO_PISO_GRANITO_33" localSheetId="0">#REF!</definedName>
    <definedName name="MO_PISO_GRANITO_33">#REF!</definedName>
    <definedName name="MO_PISO_GRANITO_40" localSheetId="0">#REF!</definedName>
    <definedName name="MO_PISO_GRANITO_40">#REF!</definedName>
    <definedName name="MO_PISO_GRANITO_50" localSheetId="0">#REF!</definedName>
    <definedName name="MO_PISO_GRANITO_50">#REF!</definedName>
    <definedName name="MO_PISO_PULI_VIOL" localSheetId="0">#REF!</definedName>
    <definedName name="MO_PISO_PULI_VIOL">#REF!</definedName>
    <definedName name="MO_PISO_ZOCALO" localSheetId="0">#REF!</definedName>
    <definedName name="MO_PISO_ZOCALO">#REF!</definedName>
    <definedName name="MO_REPELLO" localSheetId="0">#REF!</definedName>
    <definedName name="MO_REPELLO">#REF!</definedName>
    <definedName name="MO_RESANE_FROTA" localSheetId="0">#REF!</definedName>
    <definedName name="MO_RESANE_FROTA">#REF!</definedName>
    <definedName name="MO_RESANE_GOMA" localSheetId="0">#REF!</definedName>
    <definedName name="MO_RESANE_GOMA">#REF!</definedName>
    <definedName name="MO_SUBIDA_BLOCK_4_1NIVEL" localSheetId="0">#REF!</definedName>
    <definedName name="MO_SUBIDA_BLOCK_4_1NIVEL">#REF!</definedName>
    <definedName name="MO_SUBIDA_BLOCK_6_1NIVEL" localSheetId="0">#REF!</definedName>
    <definedName name="MO_SUBIDA_BLOCK_6_1NIVEL">#REF!</definedName>
    <definedName name="MO_SUBIDA_BLOCK_8_1NIVEL" localSheetId="0">#REF!</definedName>
    <definedName name="MO_SUBIDA_BLOCK_8_1NIVEL">#REF!</definedName>
    <definedName name="MO_SUBIDA_CEMENTO_1NIVEL" localSheetId="0">#REF!</definedName>
    <definedName name="MO_SUBIDA_CEMENTO_1NIVEL">#REF!</definedName>
    <definedName name="MO_SUBIDA_MADERA_1NIVEL" localSheetId="0">#REF!</definedName>
    <definedName name="MO_SUBIDA_MADERA_1NIVEL">#REF!</definedName>
    <definedName name="MO_SUBIR_AGREGADO_1Nivel" localSheetId="0">#REF!</definedName>
    <definedName name="MO_SUBIR_AGREGADO_1Nivel">#REF!</definedName>
    <definedName name="MO_SubirAcero_1Niv" localSheetId="0">#REF!</definedName>
    <definedName name="MO_SubirAcero_1Niv">#REF!</definedName>
    <definedName name="MO_ZABALETA_PISO" localSheetId="0">#REF!</definedName>
    <definedName name="MO_ZABALETA_PISO">#REF!</definedName>
    <definedName name="MO_ZABALETA_TECHO" localSheetId="0">#REF!</definedName>
    <definedName name="MO_ZABALETA_TECHO">#REF!</definedName>
    <definedName name="MOA">[16]Jornal!$D$178</definedName>
    <definedName name="MOACERA" localSheetId="0">#REF!</definedName>
    <definedName name="MOACERA">#REF!</definedName>
    <definedName name="moacero" localSheetId="0">#REF!</definedName>
    <definedName name="moacero">#REF!</definedName>
    <definedName name="moaceroaltaresitencia" localSheetId="0">#REF!</definedName>
    <definedName name="moaceroaltaresitencia">#REF!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[4]Insumos!#REF!</definedName>
    <definedName name="Mojado_en_Compactación_con_equipo">[4]Insumos!#REF!</definedName>
    <definedName name="MOJO">[50]MOJornal!$A$7</definedName>
    <definedName name="MOLDE_ESTAMPADO" localSheetId="0">#REF!</definedName>
    <definedName name="MOLDE_ESTAMPADO">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 localSheetId="0">#REF!</definedName>
    <definedName name="mopintura">#REF!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[27]INS!#REF!</definedName>
    <definedName name="MOPISOCERAMICA">[27]INS!#REF!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 localSheetId="0">#REF!</definedName>
    <definedName name="morfraguache">#REF!</definedName>
    <definedName name="morpanete" localSheetId="0">#REF!</definedName>
    <definedName name="morpanete">#REF!</definedName>
    <definedName name="mortero.1.4.pañete">'[28]Ana. Horm mexc mort'!$D$85</definedName>
    <definedName name="MORTERO110" localSheetId="0">#REF!</definedName>
    <definedName name="MORTERO110">#REF!</definedName>
    <definedName name="MORTERO12" localSheetId="0">#REF!</definedName>
    <definedName name="MORTERO12">#REF!</definedName>
    <definedName name="MORTERO13" localSheetId="0">#REF!</definedName>
    <definedName name="MORTERO13">#REF!</definedName>
    <definedName name="MORTERO14" localSheetId="0">#REF!</definedName>
    <definedName name="MORTERO14">#REF!</definedName>
    <definedName name="Mosaico_Fondo_Blanco_30x30____Corriente" localSheetId="0">[4]Insumos!#REF!</definedName>
    <definedName name="Mosaico_Fondo_Blanco_30x30____Corriente">[4]Insumos!#REF!</definedName>
    <definedName name="mosbotichinorojo" localSheetId="0">#REF!</definedName>
    <definedName name="mosbotichinorojo">#REF!</definedName>
    <definedName name="MOTONIVELADORA" localSheetId="0">#REF!</definedName>
    <definedName name="MOTONIVELADORA">#REF!</definedName>
    <definedName name="MOTRAMPA" localSheetId="0">#REF!</definedName>
    <definedName name="MOTRAMPA">#REF!</definedName>
    <definedName name="MOV_7" localSheetId="0">'[51]mov. de tierra'!#REF!</definedName>
    <definedName name="MOV_7">'[51]mov. de tierra'!#REF!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TG">'[52]m.t C'!$I$18</definedName>
    <definedName name="MULTI" localSheetId="0">[5]A!#REF!</definedName>
    <definedName name="MULTI">[5]A!#REF!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V" localSheetId="0">[40]Presup.!#REF!</definedName>
    <definedName name="MV">[40]Presup.!#REF!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 localSheetId="0">#REF!</definedName>
    <definedName name="NATILLA">#REF!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_ACERO_12x3" localSheetId="0">#REF!</definedName>
    <definedName name="NIPLE_ACERO_12x3">#REF!</definedName>
    <definedName name="NIPLE_ACERO_16x2" localSheetId="0">#REF!</definedName>
    <definedName name="NIPLE_ACERO_16x2">#REF!</definedName>
    <definedName name="NIPLE_ACERO_16x3" localSheetId="0">#REF!</definedName>
    <definedName name="NIPLE_ACERO_16x3">#REF!</definedName>
    <definedName name="NIPLE_ACERO_20x3" localSheetId="0">#REF!</definedName>
    <definedName name="NIPLE_ACERO_20x3">#REF!</definedName>
    <definedName name="NIPLE_ACERO_6x3" localSheetId="0">#REF!</definedName>
    <definedName name="NIPLE_ACERO_6x3">#REF!</definedName>
    <definedName name="NIPLE_ACERO_8x3" localSheetId="0">#REF!</definedName>
    <definedName name="NIPLE_ACERO_8x3">#REF!</definedName>
    <definedName name="NIPLE_ACERO_PLATILLADO_12x12" localSheetId="0">#REF!</definedName>
    <definedName name="NIPLE_ACERO_PLATILLADO_12x12">#REF!</definedName>
    <definedName name="NIPLE_ACERO_PLATILLADO_2x1" localSheetId="0">#REF!</definedName>
    <definedName name="NIPLE_ACERO_PLATILLADO_2x1">#REF!</definedName>
    <definedName name="NIPLE_ACERO_PLATILLADO_3x1" localSheetId="0">#REF!</definedName>
    <definedName name="NIPLE_ACERO_PLATILLADO_3x1">#REF!</definedName>
    <definedName name="NIPLE_ACERO_PLATILLADO_8x1" localSheetId="0">#REF!</definedName>
    <definedName name="NIPLE_ACERO_PLATILLADO_8x1">#REF!</definedName>
    <definedName name="NIPLE_CROMO_38x2_12" localSheetId="0">#REF!</definedName>
    <definedName name="NIPLE_CROMO_38x2_12">#REF!</definedName>
    <definedName name="NIPLE_HG_12x4" localSheetId="0">#REF!</definedName>
    <definedName name="NIPLE_HG_12x4">#REF!</definedName>
    <definedName name="NIPLE_HG_34x4" localSheetId="0">#REF!</definedName>
    <definedName name="NIPLE_HG_34x4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'[14]Listado Equipos a utilizar'!#REF!</definedName>
    <definedName name="nissan">'[14]Listado Equipos a utilizar'!#REF!</definedName>
    <definedName name="No_al_Printer" localSheetId="0">#REF!</definedName>
    <definedName name="No_al_Printer">#REF!</definedName>
    <definedName name="num.meses" localSheetId="0">#REF!</definedName>
    <definedName name="num.meses">#REF!</definedName>
    <definedName name="O" localSheetId="0">#REF!</definedName>
    <definedName name="O">#REF!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brero_Dia">[21]MO!$C$11</definedName>
    <definedName name="Obrero_Hr">[53]MO!$D$11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'[19]O.M. y Salarios'!#REF!</definedName>
    <definedName name="omencofrado">'[19]O.M. y Salarios'!#REF!</definedName>
    <definedName name="OP" localSheetId="0">[5]A!#REF!</definedName>
    <definedName name="OP">[5]A!#REF!</definedName>
    <definedName name="opala">[47]Salarios!$D$16</definedName>
    <definedName name="OPERADOR_GREADER" localSheetId="0">#REF!</definedName>
    <definedName name="OPERADOR_GREADER">#REF!</definedName>
    <definedName name="OPERADOR_PALA" localSheetId="0">#REF!</definedName>
    <definedName name="OPERADOR_PALA">#REF!</definedName>
    <definedName name="OPERADOR_TRACTOR" localSheetId="0">#REF!</definedName>
    <definedName name="OPERADOR_TRACTOR">#REF!</definedName>
    <definedName name="Operadorgrader">[17]OBRAMANO!$F$74</definedName>
    <definedName name="operadorpala">[17]OBRAMANO!$F$72</definedName>
    <definedName name="operadorretro">[17]OBRAMANO!$F$77</definedName>
    <definedName name="operadorrodillo">[17]OBRAMANO!$F$75</definedName>
    <definedName name="operadortractor">[17]OBRAMANO!$F$76</definedName>
    <definedName name="Operario_1ra" localSheetId="0">#REF!</definedName>
    <definedName name="Operario_1ra">#REF!</definedName>
    <definedName name="Operario_2da" localSheetId="0">#REF!</definedName>
    <definedName name="Operario_2da">#REF!</definedName>
    <definedName name="Operario_3ra" localSheetId="0">#REF!</definedName>
    <definedName name="Operario_3ra">#REF!</definedName>
    <definedName name="OPERARIOPRIMERA">[38]SALARIOS!$C$10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 localSheetId="0">#REF!</definedName>
    <definedName name="ORI12FBCO">#REF!</definedName>
    <definedName name="ORI12FBCOFLUX" localSheetId="0">#REF!</definedName>
    <definedName name="ORI12FBCOFLUX">#REF!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 localSheetId="0">#REF!</definedName>
    <definedName name="ORI1FBCO">#REF!</definedName>
    <definedName name="ORI1FBCOFLUX" localSheetId="0">#REF!</definedName>
    <definedName name="ORI1FBCOFLUX">#REF!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 localSheetId="0">#REF!</definedName>
    <definedName name="ORIPEQBCO">#REF!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[47]Salarios!$D$14</definedName>
    <definedName name="OXIDOROJO" localSheetId="0">#REF!</definedName>
    <definedName name="OXIDOROJO">#REF!</definedName>
    <definedName name="OXIGENO_CIL" localSheetId="0">#REF!</definedName>
    <definedName name="OXIGENO_CIL">#REF!</definedName>
    <definedName name="P" localSheetId="0">#REF!</definedName>
    <definedName name="P">#REF!</definedName>
    <definedName name="P.U." localSheetId="0">#REF!</definedName>
    <definedName name="P.U.">#REF!</definedName>
    <definedName name="P.U.Amercoat_385ASA">[54]Insumos!$E$15</definedName>
    <definedName name="P.U.Amercoat_385ASA_2">#N/A</definedName>
    <definedName name="P.U.Amercoat_385ASA_3">#N/A</definedName>
    <definedName name="P.U.Dimecote9">[54]Insumos!$E$13</definedName>
    <definedName name="P.U.Dimecote9_2">#N/A</definedName>
    <definedName name="P.U.Dimecote9_3">#N/A</definedName>
    <definedName name="P.U.Thinner1000">[54]Insumos!$E$12</definedName>
    <definedName name="P.U.Thinner1000_2">#N/A</definedName>
    <definedName name="P.U.Thinner1000_3">#N/A</definedName>
    <definedName name="P.U.Urethane_Acrilico">[54]Insumos!$E$17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950" localSheetId="0">#REF!</definedName>
    <definedName name="PALA_950">#REF!</definedName>
    <definedName name="Pala_Tramotina" localSheetId="0">[4]Insumos!#REF!</definedName>
    <definedName name="Pala_Tramotina">[4]Insumos!#REF!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MAEXT">[25]UASD!$F$3329</definedName>
    <definedName name="PAMAINT">[25]UASD!$F$3320</definedName>
    <definedName name="PANEL_DIST_24C" localSheetId="0">#REF!</definedName>
    <definedName name="PANEL_DIST_24C">#REF!</definedName>
    <definedName name="PANEL_DIST_32C" localSheetId="0">#REF!</definedName>
    <definedName name="PANEL_DIST_32C">#REF!</definedName>
    <definedName name="PANEL_DIST_4a8C" localSheetId="0">#REF!</definedName>
    <definedName name="PANEL_DIST_4a8C">#REF!</definedName>
    <definedName name="PANEL12CIR" localSheetId="0">#REF!</definedName>
    <definedName name="PANEL12CIR">#REF!</definedName>
    <definedName name="PANEL16CIR" localSheetId="0">#REF!</definedName>
    <definedName name="PANEL16CIR">#REF!</definedName>
    <definedName name="PANEL24CIR" localSheetId="0">#REF!</definedName>
    <definedName name="PANEL24CIR">#REF!</definedName>
    <definedName name="PANEL2CIR" localSheetId="0">#REF!</definedName>
    <definedName name="PANEL2CIR">#REF!</definedName>
    <definedName name="PANEL4CIR" localSheetId="0">#REF!</definedName>
    <definedName name="PANEL4CIR">#REF!</definedName>
    <definedName name="PANEL612CONTRA" localSheetId="0">#REF!</definedName>
    <definedName name="PANEL612CONTRA">#REF!</definedName>
    <definedName name="PANEL6CIR" localSheetId="0">#REF!</definedName>
    <definedName name="PANEL6CIR">#REF!</definedName>
    <definedName name="PANEL8CIR" localSheetId="0">#REF!</definedName>
    <definedName name="PANEL8CIR">#REF!</definedName>
    <definedName name="PanelDist_6a12_Circ_125a" localSheetId="0">#REF!</definedName>
    <definedName name="PanelDist_6a12_Circ_125a">#REF!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RARRAYOS_9KV" localSheetId="0">#REF!</definedName>
    <definedName name="PARARRAYOS_9KV">#REF!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 localSheetId="0">#REF!</definedName>
    <definedName name="pd">#REF!</definedName>
    <definedName name="PDa">'[43]V.Tierras A'!$D$7</definedName>
    <definedName name="PDUCHA" localSheetId="0">#REF!</definedName>
    <definedName name="PDUCHA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Colchas">[29]MO!$B$11</definedName>
    <definedName name="PEONCARP" localSheetId="0">[27]INS!#REF!</definedName>
    <definedName name="PEONCARP">[27]INS!#REF!</definedName>
    <definedName name="Peones" localSheetId="0">#REF!</definedName>
    <definedName name="Peones">#REF!</definedName>
    <definedName name="Peones_2">#N/A</definedName>
    <definedName name="Peones_3">#N/A</definedName>
    <definedName name="PERFIL_CUADRADO_34">[29]INSU!$B$91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ACRINT">[25]UASD!$F$3554</definedName>
    <definedName name="PICER">[25]UASD!$F$3459</definedName>
    <definedName name="PICO" localSheetId="0">#REF!</definedName>
    <definedName name="PICO">#REF!</definedName>
    <definedName name="pie" localSheetId="0">#REF!</definedName>
    <definedName name="pie">#REF!</definedName>
    <definedName name="PIEDRA" localSheetId="0">#REF!</definedName>
    <definedName name="PIEDRA">#REF!</definedName>
    <definedName name="Piedra_de_Río" localSheetId="0">[4]Insumos!#REF!</definedName>
    <definedName name="Piedra_de_Río">[4]Insumos!#REF!</definedName>
    <definedName name="PIEDRA_GAVIONE_M3">'[23]MATERIALES LISTADO'!$D$12</definedName>
    <definedName name="PIEDRA_GAVIONES" localSheetId="0">#REF!</definedName>
    <definedName name="PIEDRA_GAVIONES">#REF!</definedName>
    <definedName name="Piedra_para_Encache" localSheetId="0">[4]Insumos!#REF!</definedName>
    <definedName name="Piedra_para_Encache">[4]Insumos!#REF!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acrext2">'[25]anal term'!$G$1219</definedName>
    <definedName name="PINO">[38]INS!$D$770</definedName>
    <definedName name="Pino_Bruto_Americano">[15]Insumos!$B$75:$D$75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AME">[16]Mat!$D$46</definedName>
    <definedName name="pinobruto">[17]MATERIALES!$G$33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 localSheetId="0">#REF!</definedName>
    <definedName name="PINTACRIEXT">#REF!</definedName>
    <definedName name="PINTACRIEXTAND" localSheetId="0">#REF!</definedName>
    <definedName name="PINTACRIEXTAND">#REF!</definedName>
    <definedName name="PINTACRIINT" localSheetId="0">#REF!</definedName>
    <definedName name="PINTACRIINT">#REF!</definedName>
    <definedName name="PINTECO" localSheetId="0">#REF!</definedName>
    <definedName name="PINTECO">#REF!</definedName>
    <definedName name="PINTEPOX" localSheetId="0">#REF!</definedName>
    <definedName name="PINTEPOX">#REF!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 localSheetId="0">#REF!</definedName>
    <definedName name="PINTLACA">#REF!</definedName>
    <definedName name="PINTMAN" localSheetId="0">#REF!</definedName>
    <definedName name="PINTMAN">#REF!</definedName>
    <definedName name="PINTMANAND" localSheetId="0">#REF!</definedName>
    <definedName name="PINTMANAND">#REF!</definedName>
    <definedName name="PINTURA_ACR_COLOR_PREPARADO" localSheetId="0">#REF!</definedName>
    <definedName name="PINTURA_ACR_COLOR_PREPARADO">#REF!</definedName>
    <definedName name="PINTURA_ACR_EXT" localSheetId="0">#REF!</definedName>
    <definedName name="PINTURA_ACR_EXT">#REF!</definedName>
    <definedName name="PINTURA_ACR_INT" localSheetId="0">#REF!</definedName>
    <definedName name="PINTURA_ACR_INT">#REF!</definedName>
    <definedName name="PINTURA_BASE" localSheetId="0">#REF!</definedName>
    <definedName name="PINTURA_BASE">#REF!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_MANTENIMIENTO" localSheetId="0">#REF!</definedName>
    <definedName name="PINTURA_MANTENIMIENTO">#REF!</definedName>
    <definedName name="PINTURA_OXIDO_ROJO" localSheetId="0">#REF!</definedName>
    <definedName name="PINTURA_OXIDO_ROJO">#REF!</definedName>
    <definedName name="pinturas" localSheetId="0">#REF!</definedName>
    <definedName name="pinturas">#REF!</definedName>
    <definedName name="PISO_GRANITO_FONDO_BCO">[29]INSU!$B$103</definedName>
    <definedName name="PISO01" localSheetId="0">#REF!</definedName>
    <definedName name="PISO01">#REF!</definedName>
    <definedName name="PISO09" localSheetId="0">#REF!</definedName>
    <definedName name="PISO09">#REF!</definedName>
    <definedName name="PISOADO50080G" localSheetId="0">#REF!</definedName>
    <definedName name="PISOADO50080G">#REF!</definedName>
    <definedName name="PISOADO50080R" localSheetId="0">#REF!</definedName>
    <definedName name="PISOADO50080R">#REF!</definedName>
    <definedName name="PISOADO511G" localSheetId="0">#REF!</definedName>
    <definedName name="PISOADO511G">#REF!</definedName>
    <definedName name="PISOADO511R" localSheetId="0">#REF!</definedName>
    <definedName name="PISOADO511R">#REF!</definedName>
    <definedName name="PISOADO604G" localSheetId="0">#REF!</definedName>
    <definedName name="PISOADO604G">#REF!</definedName>
    <definedName name="PISOADO604R" localSheetId="0">#REF!</definedName>
    <definedName name="PISOADO604R">#REF!</definedName>
    <definedName name="PISOADOCLAGRIS" localSheetId="0">#REF!</definedName>
    <definedName name="PISOADOCLAGRIS">#REF!</definedName>
    <definedName name="PISOADOCLAQUEM" localSheetId="0">#REF!</definedName>
    <definedName name="PISOADOCLAQUEM">#REF!</definedName>
    <definedName name="PISOADOCLAROJO" localSheetId="0">#REF!</definedName>
    <definedName name="PISOADOCLAROJO">#REF!</definedName>
    <definedName name="PISOADOCOLGRIS" localSheetId="0">#REF!</definedName>
    <definedName name="PISOADOCOLGRIS">#REF!</definedName>
    <definedName name="PISOADOCOLROJO" localSheetId="0">#REF!</definedName>
    <definedName name="PISOADOCOLROJO">#REF!</definedName>
    <definedName name="PISOADOMEDGRIS" localSheetId="0">#REF!</definedName>
    <definedName name="PISOADOMEDGRIS">#REF!</definedName>
    <definedName name="PISOADOMEDQUEM" localSheetId="0">#REF!</definedName>
    <definedName name="PISOADOMEDQUEM">#REF!</definedName>
    <definedName name="PISOADOMEDROJO" localSheetId="0">#REF!</definedName>
    <definedName name="PISOADOMEDROJO">#REF!</definedName>
    <definedName name="PISOGRA1233030BCO" localSheetId="0">#REF!</definedName>
    <definedName name="PISOGRA1233030BCO">#REF!</definedName>
    <definedName name="PISOGRA1233030GRIS" localSheetId="0">#REF!</definedName>
    <definedName name="PISOGRA1233030GRIS">#REF!</definedName>
    <definedName name="PISOGRA1234040BCO" localSheetId="0">#REF!</definedName>
    <definedName name="PISOGRA1234040BCO">#REF!</definedName>
    <definedName name="PISOGRABOTI4040BCO" localSheetId="0">#REF!</definedName>
    <definedName name="PISOGRABOTI4040BCO">#REF!</definedName>
    <definedName name="PISOGRABOTI4040COL" localSheetId="0">#REF!</definedName>
    <definedName name="PISOGRABOTI4040COL">#REF!</definedName>
    <definedName name="PISOGRAPROY4040" localSheetId="0">#REF!</definedName>
    <definedName name="PISOGRAPROY4040">#REF!</definedName>
    <definedName name="PISOHFV10" localSheetId="0">#REF!</definedName>
    <definedName name="PISOHFV10">#REF!</definedName>
    <definedName name="PISOLADEXAPEQ" localSheetId="0">#REF!</definedName>
    <definedName name="PISOLADEXAPEQ">#REF!</definedName>
    <definedName name="PISOLADFERIAPEQ" localSheetId="0">#REF!</definedName>
    <definedName name="PISOLADFERIAPEQ">#REF!</definedName>
    <definedName name="PISOMOSROJ2525" localSheetId="0">#REF!</definedName>
    <definedName name="PISOMOSROJ2525">#REF!</definedName>
    <definedName name="PISOPUL10" localSheetId="0">#REF!</definedName>
    <definedName name="PISOPUL10">#REF!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 localSheetId="0">[18]A!#REF!</definedName>
    <definedName name="PL">[18]A!#REF!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ECTRICA" localSheetId="0">#REF!</definedName>
    <definedName name="PLANTA_ELECTRICA">#REF!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STICO">[29]INSU!$B$90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[27]INS!$D$563</definedName>
    <definedName name="plmadera1x4" localSheetId="0">#REF!</definedName>
    <definedName name="plmadera1x4">#REF!</definedName>
    <definedName name="plmadera2x4" localSheetId="0">#REF!</definedName>
    <definedName name="plmadera2x4">#REF!</definedName>
    <definedName name="plmadera4x4" localSheetId="0">#REF!</definedName>
    <definedName name="plmadera4x4">#REF!</definedName>
    <definedName name="PLOMERO" localSheetId="0">[27]INS!#REF!</definedName>
    <definedName name="PLOMERO">[27]INS!#REF!</definedName>
    <definedName name="PLOMERO_SOLDADOR" localSheetId="0">#REF!</definedName>
    <definedName name="PLOMERO_SOLDADOR">#REF!</definedName>
    <definedName name="PLOMEROAYUDANTE" localSheetId="0">[27]INS!#REF!</definedName>
    <definedName name="PLOMEROAYUDANTE">[27]INS!#REF!</definedName>
    <definedName name="PLOMEROOFICIAL" localSheetId="0">[27]INS!#REF!</definedName>
    <definedName name="PLOMEROOFICIAL">[27]INS!#REF!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">[16]Mat!$D$49</definedName>
    <definedName name="PLYWOOD" localSheetId="0">#REF!</definedName>
    <definedName name="PLYWOOD">#REF!</definedName>
    <definedName name="PLYWOOD_34_2CARAS" localSheetId="0">#REF!</definedName>
    <definedName name="PLYWOOD_34_2CARAS">#REF!</definedName>
    <definedName name="PM" localSheetId="0">[5]A!#REF!</definedName>
    <definedName name="PM">[5]A!#REF!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aje" localSheetId="0">[55]Presupuesto!#REF!</definedName>
    <definedName name="porcentaje">[55]Presupuesto!#REF!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STE_HA_25_CUAD" localSheetId="0">#REF!</definedName>
    <definedName name="POSTE_HA_25_CUAD">#REF!</definedName>
    <definedName name="POSTE_HA_30_CUAD" localSheetId="0">#REF!</definedName>
    <definedName name="POSTE_HA_30_CUAD">#REF!</definedName>
    <definedName name="POSTE_HA_35_CUAD" localSheetId="0">#REF!</definedName>
    <definedName name="POSTE_HA_35_CUAD">#REF!</definedName>
    <definedName name="POSTE_HA_40_CUAD" localSheetId="0">#REF!</definedName>
    <definedName name="POSTE_HA_40_CUAD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" localSheetId="0">[5]A!#REF!</definedName>
    <definedName name="PP">[5]A!#REF!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'[56]med.mov.de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FASE_I" localSheetId="0">#REF!</definedName>
    <definedName name="PRE_FASE_I">#REF!</definedName>
    <definedName name="PRE_FASE_I_II" localSheetId="0">#REF!</definedName>
    <definedName name="PRE_FASE_I_II">#REF!</definedName>
    <definedName name="PRE_FASE_II" localSheetId="0">#REF!</definedName>
    <definedName name="PRE_FASE_II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._UNITARIO">#N/A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s">[57]Precios!$A$4:$F$1576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" localSheetId="0">#REF!</definedName>
    <definedName name="pres">#REF!</definedName>
    <definedName name="PRESUPUESTO" localSheetId="0">#REF!</definedName>
    <definedName name="PRESUPUEST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ESUPUESTOJJJ" localSheetId="0">#REF!</definedName>
    <definedName name="PRESUPUESTOJJJ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P" localSheetId="0">#REF!</definedName>
    <definedName name="PROP">#REF!</definedName>
    <definedName name="PROY" localSheetId="0">#REF!</definedName>
    <definedName name="PROY">#REF!</definedName>
    <definedName name="Proyecto" localSheetId="0">#REF!</definedName>
    <definedName name="Proyecto">#REF!</definedName>
    <definedName name="prticos" localSheetId="0">[58]peso!#REF!</definedName>
    <definedName name="prticos">[58]peso!#REF!</definedName>
    <definedName name="prticos_2">#N/A</definedName>
    <definedName name="prticos_3">#N/A</definedName>
    <definedName name="Prueba_en_Compactación_con_equipo" localSheetId="0">[4]Insumos!#REF!</definedName>
    <definedName name="Prueba_en_Compactación_con_equipo">[4]Insumos!#REF!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 localSheetId="0">#REF!</definedName>
    <definedName name="PTAFRANCAOBA">#REF!</definedName>
    <definedName name="PTAFRANCAOBAM2" localSheetId="0">#REF!</definedName>
    <definedName name="PTAFRANCAOBAM2">#REF!</definedName>
    <definedName name="PTAFRANROBLE" localSheetId="0">#REF!</definedName>
    <definedName name="PTAFRANROBLE">#REF!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 localSheetId="0">#REF!</definedName>
    <definedName name="PTAPANCORCAOBA">#REF!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 localSheetId="0">#REF!</definedName>
    <definedName name="PTAPANCORCAOBAM2">#REF!</definedName>
    <definedName name="PTAPANCORPINO" localSheetId="0">#REF!</definedName>
    <definedName name="PTAPANCORPINO">#REF!</definedName>
    <definedName name="PTAPANCORPINOM2" localSheetId="0">#REF!</definedName>
    <definedName name="PTAPANCORPINOM2">#REF!</definedName>
    <definedName name="PTAPANCORROBLE" localSheetId="0">#REF!</definedName>
    <definedName name="PTAPANCORROBLE">#REF!</definedName>
    <definedName name="PTAPANESPCAOBA" localSheetId="0">#REF!</definedName>
    <definedName name="PTAPANESPCAOBA">#REF!</definedName>
    <definedName name="PTAPANESPCAOBAM2" localSheetId="0">#REF!</definedName>
    <definedName name="PTAPANESPCAOBAM2">#REF!</definedName>
    <definedName name="PTAPANESPROBLE" localSheetId="0">#REF!</definedName>
    <definedName name="PTAPANESPROBLE">#REF!</definedName>
    <definedName name="PTAPANVAIVENCAOBA" localSheetId="0">#REF!</definedName>
    <definedName name="PTAPANVAIVENCAOBA">#REF!</definedName>
    <definedName name="PTAPANVAIVENCAOBAM2" localSheetId="0">#REF!</definedName>
    <definedName name="PTAPANVAIVENCAOBAM2">#REF!</definedName>
    <definedName name="PTAPANVAIVENROBLE" localSheetId="0">#REF!</definedName>
    <definedName name="PTAPANVAIVENROBLE">#REF!</definedName>
    <definedName name="PTAPLY" localSheetId="0">#REF!</definedName>
    <definedName name="PTAPLY">#REF!</definedName>
    <definedName name="PTAPLYM2" localSheetId="0">#REF!</definedName>
    <definedName name="PTAPLYM2">#REF!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BIHO">[25]Mat!$D$160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ÑO">[25]Mat!$D$163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'[4]Análisis de Precios'!#REF!</definedName>
    <definedName name="PUCERAMICA15X15PARED">'[4]Análisis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'[4]Análisis de Precios'!#REF!</definedName>
    <definedName name="PUCISTERNA">'[4]Análisis de Precios'!#REF!</definedName>
    <definedName name="PUCOLUMNAS_C1">'[15]Análisis de Precios'!$F$210</definedName>
    <definedName name="PUCOLUMNAS_C10" localSheetId="0">'[4]Análisis de Precios'!#REF!</definedName>
    <definedName name="PUCOLUMNAS_C10">'[4]Análisis de Precios'!#REF!</definedName>
    <definedName name="PUCOLUMNAS_C11" localSheetId="0">'[4]Análisis de Precios'!#REF!</definedName>
    <definedName name="PUCOLUMNAS_C11">'[4]Análisis de Precios'!#REF!</definedName>
    <definedName name="PUCOLUMNAS_C12" localSheetId="0">'[4]Análisis de Precios'!#REF!</definedName>
    <definedName name="PUCOLUMNAS_C12">'[4]Análisis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'[4]Análisis de Precios'!#REF!</definedName>
    <definedName name="PUCOLUMNAS_C9">'[4]Análisis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'[4]Análisis de Precios'!#REF!</definedName>
    <definedName name="PUCONTEN">'[4]Análisis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[4]Insumos!#REF!</definedName>
    <definedName name="Puerta_Corred._Alum__Anod._Bce._Vid._Mart._Nor.">[4]Insumos!#REF!</definedName>
    <definedName name="Puerta_Corred._Alum__Anod._Bce._Vid._Transp." localSheetId="0">[4]Insumos!#REF!</definedName>
    <definedName name="Puerta_Corred._Alum__Anod._Bce._Vid._Transp.">[4]Insumos!#REF!</definedName>
    <definedName name="Puerta_Corred._Alum__Anod._Nor._Vid._Bce._Liso" localSheetId="0">[4]Insumos!#REF!</definedName>
    <definedName name="Puerta_Corred._Alum__Anod._Nor._Vid._Bce._Liso">[4]Insumos!#REF!</definedName>
    <definedName name="Puerta_Corred._Alum__Anod._Nor._Vid._Bce._Mart." localSheetId="0">[4]Insumos!#REF!</definedName>
    <definedName name="Puerta_Corred._Alum__Anod._Nor._Vid._Bce._Mart.">[4]Insumos!#REF!</definedName>
    <definedName name="Puerta_Corred._Alum__Anod._Nor._Vid._Transp." localSheetId="0">[4]Insumos!#REF!</definedName>
    <definedName name="Puerta_Corred._Alum__Anod._Nor._Vid._Transp.">[4]Insumos!#REF!</definedName>
    <definedName name="Puerta_corrediza___BCE._VID._TRANSP." localSheetId="0">[4]Insumos!#REF!</definedName>
    <definedName name="Puerta_corrediza___BCE._VID._TRANSP.">[4]Insumos!#REF!</definedName>
    <definedName name="Puerta_corrediza___BCE._VID._TRANSP._LISO" localSheetId="0">[4]Insumos!#REF!</definedName>
    <definedName name="Puerta_corrediza___BCE._VID._TRANSP._LISO">[4]Insumos!#REF!</definedName>
    <definedName name="Puerta_de_Pino_Apanelada" localSheetId="0">[4]Insumos!#REF!</definedName>
    <definedName name="Puerta_de_Pino_Apanelada">[4]Insumos!#REF!</definedName>
    <definedName name="PUERTA_PANEL_PINO" localSheetId="0">#REF!</definedName>
    <definedName name="PUERTA_PANEL_PINO">#REF!</definedName>
    <definedName name="Puerta_Pino_Americano_Tratado" localSheetId="0">[4]Insumos!#REF!</definedName>
    <definedName name="Puerta_Pino_Americano_Tratado">[4]Insumos!#REF!</definedName>
    <definedName name="PUERTA_PLYWOOD" localSheetId="0">#REF!</definedName>
    <definedName name="PUERTA_PLYWOOD">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[4]Insumos!#REF!</definedName>
    <definedName name="Puertas_de_Pino_T_Francesa">[4]Insumos!#REF!</definedName>
    <definedName name="Puertas_de_Plywood" localSheetId="0">[4]Insumos!#REF!</definedName>
    <definedName name="Puertas_de_Plywood">[4]Insumos!#REF!</definedName>
    <definedName name="Puertas_de_Plywood_3_16" localSheetId="0">[4]Insumos!#REF!</definedName>
    <definedName name="Puertas_de_Plywood_3_16">[4]Insumos!#REF!</definedName>
    <definedName name="Puertas_Pino_Apanelada" localSheetId="0">[4]Insumos!#REF!</definedName>
    <definedName name="Puertas_Pino_Apanelada">[4]Insumos!#REF!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ido_y_Brillado____De_Luxe">[15]Insumos!$B$241:$D$241</definedName>
    <definedName name="Pulido_y_Brillado_de_Piso" localSheetId="0">[4]Insumos!#REF!</definedName>
    <definedName name="Pulido_y_Brillado_de_Piso">[4]Insumos!#REF!</definedName>
    <definedName name="PULIDO_Y_BRILLADO_ESCALON" localSheetId="0">#REF!</definedName>
    <definedName name="PULIDO_Y_BRILLADO_ESCALON">#REF!</definedName>
    <definedName name="PULIDOyBRILLADO_TC" localSheetId="0">#REF!</definedName>
    <definedName name="PULIDOyBRILLADO_TC">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'[4]Análisis de Precios'!#REF!</definedName>
    <definedName name="PUMORTERO1_1">'[4]Análisis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'[4]Análisis de Precios'!#REF!</definedName>
    <definedName name="PUPAÑETETECHO">'[4]Análisis de Precios'!#REF!</definedName>
    <definedName name="PUPINTURAACRILICAEXTERIOR" localSheetId="0">'[4]Análisis de Precios'!#REF!</definedName>
    <definedName name="PUPINTURAACRILICAEXTERIOR">'[4]Análisis de Precios'!#REF!</definedName>
    <definedName name="PUPINTURAACRILICAINTERIOR" localSheetId="0">'[4]Análisis de Precios'!#REF!</definedName>
    <definedName name="PUPINTURAACRILICAINTERIOR">'[4]Análisis de Precios'!#REF!</definedName>
    <definedName name="PUPINTURACAL" localSheetId="0">'[4]Análisis de Precios'!#REF!</definedName>
    <definedName name="PUPINTURACAL">'[4]Análisis de Precios'!#REF!</definedName>
    <definedName name="PUPINTURAMANTENIMIENTO" localSheetId="0">'[4]Análisis de Precios'!#REF!</definedName>
    <definedName name="PUPINTURAMANTENIMIENTO">'[4]Análisis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'[4]Análisis de Precios'!#REF!</definedName>
    <definedName name="PUPISOCERAMICACRIOLLA20X20">'[4]Análisis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'[4]Análisis de Precios'!#REF!</definedName>
    <definedName name="PUSEPTICO">'[4]Análisis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'[4]Análisis de Precios'!#REF!</definedName>
    <definedName name="PUVIGA">'[4]Análisis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'[4]Análisis de Precios'!#REF!</definedName>
    <definedName name="PUZAPATACOMBINADA_C1_C12">'[4]Análisis de Precios'!#REF!</definedName>
    <definedName name="PUZAPATACOMBINADA_C1_C4" localSheetId="0">'[4]Análisis de Precios'!#REF!</definedName>
    <definedName name="PUZAPATACOMBINADA_C1_C4">'[4]Análisis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'[15]Análisis de Precios'!$F$201</definedName>
    <definedName name="PUZOCALOCERAMICACRIOLLADE20" localSheetId="0">'[4]Análisis de Precios'!#REF!</definedName>
    <definedName name="PUZOCALOCERAMICACRIOLLADE20">'[4]Análisis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[27]INS!$D$568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" localSheetId="0">[1]PRESUPUESTO!#REF!</definedName>
    <definedName name="Q">[1]PRESUPUESTO!#REF!</definedName>
    <definedName name="QQ" localSheetId="0">#REF!</definedName>
    <definedName name="QQ">#REF!</definedName>
    <definedName name="qqvarilla" localSheetId="0">#REF!</definedName>
    <definedName name="qqvarilla">#REF!</definedName>
    <definedName name="QUICIOGRA30BCO" localSheetId="0">#REF!</definedName>
    <definedName name="QUICIOGRA30BCO">#REF!</definedName>
    <definedName name="QUICIOGRA40BCO" localSheetId="0">#REF!</definedName>
    <definedName name="QUICIOGRA40BCO">#REF!</definedName>
    <definedName name="QUICIOGRABOTI40COL" localSheetId="0">#REF!</definedName>
    <definedName name="QUICIOGRABOTI40COL">#REF!</definedName>
    <definedName name="QUICIOLAD" localSheetId="0">#REF!</definedName>
    <definedName name="QUICIOLAD">#REF!</definedName>
    <definedName name="QUICIOMOS25ROJ" localSheetId="0">#REF!</definedName>
    <definedName name="QUICIOMOS25ROJ">#REF!</definedName>
    <definedName name="QUIEBRASOLESVERTCONTRA" localSheetId="0">#REF!</definedName>
    <definedName name="QUIEBRASOLESVERTCONTRA">#REF!</definedName>
    <definedName name="R_" localSheetId="0">#REF!</definedName>
    <definedName name="R_">#REF!</definedName>
    <definedName name="rastra" localSheetId="0">'[14]Listado Equipos a utilizar'!#REF!</definedName>
    <definedName name="rastra">'[14]Listado Equipos a utilizar'!#REF!</definedName>
    <definedName name="rastrapuas" localSheetId="0">'[14]Listado Equipos a utilizar'!#REF!</definedName>
    <definedName name="rastrapuas">'[14]Listado Equipos a utilizar'!#REF!</definedName>
    <definedName name="RASTRILLO" localSheetId="0">#REF!</definedName>
    <definedName name="RASTRILLO">#REF!</definedName>
    <definedName name="RE" localSheetId="0">[18]A!#REF!</definedName>
    <definedName name="RE">[18]A!#REF!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DUCCION_BUSHING_HG_12x38" localSheetId="0">#REF!</definedName>
    <definedName name="REDUCCION_BUSHING_HG_12x38">#REF!</definedName>
    <definedName name="REDUCCION_PVC_34a12" localSheetId="0">#REF!</definedName>
    <definedName name="REDUCCION_PVC_34a12">#REF!</definedName>
    <definedName name="REDUCCION_PVC_DREN_4x2" localSheetId="0">#REF!</definedName>
    <definedName name="REDUCCION_PVC_DREN_4x2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FERENCIA">[59]COF!$G$733</definedName>
    <definedName name="reg.compac.rell">'[28]Costos Mano de Obra'!$O$13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'[28]Costos Mano de Obra'!$O$41</definedName>
    <definedName name="Regado_y_Compactación_Tosca___A_M" localSheetId="0">[4]Insumos!#REF!</definedName>
    <definedName name="Regado_y_Compactación_Tosca___A_M">[4]Insumos!#REF!</definedName>
    <definedName name="regi" localSheetId="0">'[60]Pasarela de L=60.00'!#REF!</definedName>
    <definedName name="regi">'[60]Pasarela de L=60.00'!#REF!</definedName>
    <definedName name="REGISTRO" localSheetId="0">#REF!</definedName>
    <definedName name="REGISTRO">#REF!</definedName>
    <definedName name="REGISTRO_ELEC_6x6" localSheetId="0">#REF!</definedName>
    <definedName name="REGISTRO_ELEC_6x6">#REF!</definedName>
    <definedName name="REGLA" localSheetId="0">#REF!</definedName>
    <definedName name="REGLA">#REF!</definedName>
    <definedName name="REGLA_PAÑETE" localSheetId="0">#REF!</definedName>
    <definedName name="REGLA_PAÑETE">#REF!</definedName>
    <definedName name="Regla_para_Pañete____Preparada">[15]Insumos!$B$76:$D$76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_PISO" localSheetId="0">#REF!</definedName>
    <definedName name="REJILLA_PISO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JILLAS_1x1" localSheetId="0">#REF!</definedName>
    <definedName name="REJILLAS_1x1">#REF!</definedName>
    <definedName name="Rell.caliche">'[28]Insumos materiales'!$J$32</definedName>
    <definedName name="RELLENOCAL" localSheetId="0">#REF!</definedName>
    <definedName name="RELLENOCAL">#REF!</definedName>
    <definedName name="RELLENOCALEQ" localSheetId="0">#REF!</definedName>
    <definedName name="RELLENOCALEQ">#REF!</definedName>
    <definedName name="RELLENOCALGRAN" localSheetId="0">#REF!</definedName>
    <definedName name="RELLENOCALGRAN">#REF!</definedName>
    <definedName name="RELLENOCALGRANEQ" localSheetId="0">#REF!</definedName>
    <definedName name="RELLENOCALGRANEQ">#REF!</definedName>
    <definedName name="RELLENOGRAN" localSheetId="0">#REF!</definedName>
    <definedName name="RELLENOGRAN">#REF!</definedName>
    <definedName name="RELLENOGRANEQ" localSheetId="0">#REF!</definedName>
    <definedName name="RELLENOGRANEQ">#REF!</definedName>
    <definedName name="RELLENOGRANZOTECONTRA" localSheetId="0">#REF!</definedName>
    <definedName name="RELLENOGRANZOTECONTRA">#REF!</definedName>
    <definedName name="RELLENOREP" localSheetId="0">#REF!</definedName>
    <definedName name="RELLENOREP">#REF!</definedName>
    <definedName name="RELLENOREPEQ" localSheetId="0">#REF!</definedName>
    <definedName name="RELLENOREPEQ">#REF!</definedName>
    <definedName name="Remoción_de_Capa_Vegetal" localSheetId="0">[4]Insumos!#REF!</definedName>
    <definedName name="Remoción_de_Capa_Vegetal">[4]Insumos!#REF!</definedName>
    <definedName name="REMOCIONCVMANO" localSheetId="0">#REF!</definedName>
    <definedName name="REMOCIONCVMANO">#REF!</definedName>
    <definedName name="REMREINSTTRANSFCONTRA" localSheetId="0">#REF!</definedName>
    <definedName name="REMREINSTTRANSFCONTRA">#REF!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 localSheetId="0">#REF!</definedName>
    <definedName name="REPELLOTECHO">#REF!</definedName>
    <definedName name="REPLANTEO" localSheetId="0">#REF!</definedName>
    <definedName name="REPLANTEO">#REF!</definedName>
    <definedName name="REPLANTEOM" localSheetId="0">#REF!</definedName>
    <definedName name="REPLANTEOM">#REF!</definedName>
    <definedName name="REPLANTEOM2" localSheetId="0">#REF!</definedName>
    <definedName name="REPLANTEOM2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SANE" localSheetId="0">#REF!</definedName>
    <definedName name="RESANE">#REF!</definedName>
    <definedName name="RETRO_320" localSheetId="0">#REF!</definedName>
    <definedName name="RETRO_320">#REF!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CRI15A20">[25]UASD!$F$3537</definedName>
    <definedName name="REVCER01" localSheetId="0">#REF!</definedName>
    <definedName name="REVCER01">#REF!</definedName>
    <definedName name="REVCER09" localSheetId="0">#REF!</definedName>
    <definedName name="REVCER09">#REF!</definedName>
    <definedName name="REVESTIMIENTO_CERAMICA_20x20" localSheetId="0">#REF!</definedName>
    <definedName name="REVESTIMIENTO_CERAMICA_20x20">#REF!</definedName>
    <definedName name="REVLAD248" localSheetId="0">#REF!</definedName>
    <definedName name="REVLAD248">#REF!</definedName>
    <definedName name="REVLADBIS228" localSheetId="0">#REF!</definedName>
    <definedName name="REVLADBIS228">#REF!</definedName>
    <definedName name="RNCARQSA" localSheetId="0">#REF!</definedName>
    <definedName name="RNCARQSA">#REF!</definedName>
    <definedName name="RNCJAGS" localSheetId="0">#REF!</definedName>
    <definedName name="RNCJAGS">#REF!</definedName>
    <definedName name="ROBLEBRA" localSheetId="0">#REF!</definedName>
    <definedName name="ROBLEBRA">#REF!</definedName>
    <definedName name="rodillo" localSheetId="0">'[14]Listado Equipos a utilizar'!#REF!</definedName>
    <definedName name="rodillo">'[14]Listado Equipos a utilizar'!#REF!</definedName>
    <definedName name="RODILLO_CAT_815" localSheetId="0">#REF!</definedName>
    <definedName name="RODILLO_CAT_815">#REF!</definedName>
    <definedName name="rodneu" localSheetId="0">'[14]Listado Equipos a utilizar'!#REF!</definedName>
    <definedName name="rodneu">'[14]Listado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t">[61]Insumos!$I$3</definedName>
    <definedName name="RUSTICO" localSheetId="0">#REF!</definedName>
    <definedName name="RUSTICO">#REF!</definedName>
    <definedName name="RV" localSheetId="0">[40]Presup.!#REF!</definedName>
    <definedName name="RV">[40]Presup.!#REF!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[5]A!#REF!</definedName>
    <definedName name="S">[5]A!#REF!</definedName>
    <definedName name="SALARIO" localSheetId="0">#REF!</definedName>
    <definedName name="SALARIO">#REF!</definedName>
    <definedName name="SALCAL" localSheetId="0">#REF!</definedName>
    <definedName name="SALCAL">#REF!</definedName>
    <definedName name="SALIDA">#N/A</definedName>
    <definedName name="SALTEL" localSheetId="0">#REF!</definedName>
    <definedName name="SALTEL">#REF!</definedName>
    <definedName name="SDFSDD" localSheetId="0">#REF!</definedName>
    <definedName name="SDFSDD">#REF!</definedName>
    <definedName name="SEGUETA" localSheetId="0">#REF!</definedName>
    <definedName name="SEGUETA">#REF!</definedName>
    <definedName name="Seguetas____Ultra" localSheetId="0">[4]Insumos!#REF!</definedName>
    <definedName name="Seguetas____Ultra">[4]Insumos!#REF!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éptico" localSheetId="0">#REF!</definedName>
    <definedName name="Séptico">#REF!</definedName>
    <definedName name="SEPTICOCAL" localSheetId="0">#REF!</definedName>
    <definedName name="SEPTICOCAL">#REF!</definedName>
    <definedName name="SEPTICOROC" localSheetId="0">#REF!</definedName>
    <definedName name="SEPTICOROC">#REF!</definedName>
    <definedName name="SEPTICOTIE" localSheetId="0">#REF!</definedName>
    <definedName name="SEPTICOTIE">#REF!</definedName>
    <definedName name="Sereno_Mes">[35]MO!$B$16</definedName>
    <definedName name="Servicio.Vaciado.con.bomba">'[28]Insumos materiales'!$J$45</definedName>
    <definedName name="SIERRA_ELECTRICA" localSheetId="0">#REF!</definedName>
    <definedName name="SIERRA_ELECTRICA">#REF!</definedName>
    <definedName name="SIFON_PVC_1_12" localSheetId="0">#REF!</definedName>
    <definedName name="SIFON_PVC_1_12">#REF!</definedName>
    <definedName name="SIFON_PVC_1_14" localSheetId="0">#REF!</definedName>
    <definedName name="SIFON_PVC_1_14">#REF!</definedName>
    <definedName name="SIFON_PVC_2" localSheetId="0">#REF!</definedName>
    <definedName name="SIFON_PVC_2">#REF!</definedName>
    <definedName name="SIFON_PVC_4" localSheetId="0">#REF!</definedName>
    <definedName name="SIFON_PVC_4">#REF!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 localSheetId="0">#REF!</definedName>
    <definedName name="SILICOOL">#REF!</definedName>
    <definedName name="SOLDADORA" localSheetId="0">#REF!</definedName>
    <definedName name="SOLDADORA">#REF!</definedName>
    <definedName name="solvente" localSheetId="0">#REF!</definedName>
    <definedName name="solvente">#REF!</definedName>
    <definedName name="SSSS">[62]Ana!$L$1278</definedName>
    <definedName name="SUB" localSheetId="0">#REF!</definedName>
    <definedName name="SUB">#REF!</definedName>
    <definedName name="SUB_2">#N/A</definedName>
    <definedName name="SUB_3">#N/A</definedName>
    <definedName name="SUB_TOTAL" localSheetId="0">#REF!</definedName>
    <definedName name="SUB_TOTAL">#REF!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'[28]Costos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inistro_y_Regado_de_Tierra_Negra" localSheetId="0">[4]Insumos!#REF!</definedName>
    <definedName name="Suministro_y_Regado_de_Tierra_Negra">[4]Insumos!#REF!</definedName>
    <definedName name="SUMINISTROS" localSheetId="0">#REF!</definedName>
    <definedName name="SUMINISTROS">#REF!</definedName>
    <definedName name="TABIQUESBAÑOSM2CONTRA" localSheetId="0">#REF!</definedName>
    <definedName name="TABIQUESBAÑOSM2CONTRA">#REF!</definedName>
    <definedName name="TABLESTACADO" localSheetId="0">'[63]Ana.precios un'!#REF!</definedName>
    <definedName name="TABLESTACADO">'[63]Ana.precios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_55Gls" localSheetId="0">#REF!</definedName>
    <definedName name="TANQUE_55Gls">#REF!</definedName>
    <definedName name="TANQUEAGUA" localSheetId="0">#REF!</definedName>
    <definedName name="TANQUEAGUA">#REF!</definedName>
    <definedName name="TAPA_ALUMINIO_1x1" localSheetId="0">#REF!</definedName>
    <definedName name="TAPA_ALUMINIO_1x1">#REF!</definedName>
    <definedName name="TAPA_REGISTRO_HF" localSheetId="0">#REF!</definedName>
    <definedName name="TAPA_REGISTRO_HF">#REF!</definedName>
    <definedName name="TAPA_REGISTRO_HF_LIVIANA" localSheetId="0">#REF!</definedName>
    <definedName name="TAPA_REGISTRO_HF_LIVIAN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E_3M" localSheetId="0">#REF!</definedName>
    <definedName name="TAPE_3M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>[64]Insumos!$H$2</definedName>
    <definedName name="TC" localSheetId="0">#REF!</definedName>
    <definedName name="TC">#REF!</definedName>
    <definedName name="TECHOASBTIJPIN" localSheetId="0">#REF!</definedName>
    <definedName name="TECHOASBTIJPIN">#REF!</definedName>
    <definedName name="TECHOTEJASFFORROCAO" localSheetId="0">#REF!</definedName>
    <definedName name="TECHOTEJASFFORROCAO">#REF!</definedName>
    <definedName name="TECHOTEJASFFORROCED" localSheetId="0">#REF!</definedName>
    <definedName name="TECHOTEJASFFORROCED">#REF!</definedName>
    <definedName name="TECHOTEJASFFORROPINTRA" localSheetId="0">#REF!</definedName>
    <definedName name="TECHOTEJASFFORROPINTRA">#REF!</definedName>
    <definedName name="TECHOTEJASFFORROROBBRA" localSheetId="0">#REF!</definedName>
    <definedName name="TECHOTEJASFFORROROBBRA">#REF!</definedName>
    <definedName name="TECHOTEJCURVFORROCAO" localSheetId="0">#REF!</definedName>
    <definedName name="TECHOTEJCURVFORROCAO">#REF!</definedName>
    <definedName name="TECHOTEJCURVFORROCED" localSheetId="0">#REF!</definedName>
    <definedName name="TECHOTEJCURVFORROCED">#REF!</definedName>
    <definedName name="TECHOTEJCURVFORROPINTRA" localSheetId="0">#REF!</definedName>
    <definedName name="TECHOTEJCURVFORROPINTRA">#REF!</definedName>
    <definedName name="TECHOTEJCURVFORROROBBRA" localSheetId="0">#REF!</definedName>
    <definedName name="TECHOTEJCURVFORROROBBRA">#REF!</definedName>
    <definedName name="TECHOTEJCURVSOBREFINO" localSheetId="0">#REF!</definedName>
    <definedName name="TECHOTEJCURVSOBREFINO">#REF!</definedName>
    <definedName name="TECHOTEJCURVTIJPIN" localSheetId="0">#REF!</definedName>
    <definedName name="TECHOTEJCURVTIJPIN">#REF!</definedName>
    <definedName name="TECHOZIN26TIJPIN" localSheetId="0">#REF!</definedName>
    <definedName name="TECHOZIN26TIJPIN">#REF!</definedName>
    <definedName name="TEE_ACERO_12x8" localSheetId="0">#REF!</definedName>
    <definedName name="TEE_ACERO_12x8">#REF!</definedName>
    <definedName name="TEE_ACERO_16x12" localSheetId="0">#REF!</definedName>
    <definedName name="TEE_ACERO_16x12">#REF!</definedName>
    <definedName name="TEE_ACERO_16x16" localSheetId="0">#REF!</definedName>
    <definedName name="TEE_ACERO_16x16">#REF!</definedName>
    <definedName name="TEE_ACERO_16x6" localSheetId="0">#REF!</definedName>
    <definedName name="TEE_ACERO_16x6">#REF!</definedName>
    <definedName name="TEE_ACERO_16x8" localSheetId="0">#REF!</definedName>
    <definedName name="TEE_ACERO_16x8">#REF!</definedName>
    <definedName name="TEE_ACERO_20x16" localSheetId="0">#REF!</definedName>
    <definedName name="TEE_ACERO_20x16">#REF!</definedName>
    <definedName name="TEE_CPVC_12" localSheetId="0">#REF!</definedName>
    <definedName name="TEE_CPVC_12">#REF!</definedName>
    <definedName name="TEE_HG_1" localSheetId="0">#REF!</definedName>
    <definedName name="TEE_HG_1">#REF!</definedName>
    <definedName name="TEE_HG_1_12" localSheetId="0">#REF!</definedName>
    <definedName name="TEE_HG_1_12">#REF!</definedName>
    <definedName name="TEE_HG_12" localSheetId="0">#REF!</definedName>
    <definedName name="TEE_HG_12">#REF!</definedName>
    <definedName name="TEE_HG_34" localSheetId="0">#REF!</definedName>
    <definedName name="TEE_HG_34">#REF!</definedName>
    <definedName name="TEE_PVC_PRES_1" localSheetId="0">#REF!</definedName>
    <definedName name="TEE_PVC_PRES_1">#REF!</definedName>
    <definedName name="TEE_PVC_PRES_12" localSheetId="0">#REF!</definedName>
    <definedName name="TEE_PVC_PRES_12">#REF!</definedName>
    <definedName name="TEE_PVC_PRES_34" localSheetId="0">#REF!</definedName>
    <definedName name="TEE_PVC_PRES_34">#REF!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LJAGS" localSheetId="0">#REF!</definedName>
    <definedName name="TELJAGS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MBRE" localSheetId="0">#REF!</definedName>
    <definedName name="TIMBRE">#REF!</definedName>
    <definedName name="TINACOS" localSheetId="0">#REF!</definedName>
    <definedName name="TINACOS">#REF!</definedName>
    <definedName name="TITULO_COPIAR_TODO" localSheetId="0">#REF!</definedName>
    <definedName name="TITULO_COPIAR_TODO">#REF!</definedName>
    <definedName name="TITULO_PRESUPUESTO" localSheetId="0">#REF!</definedName>
    <definedName name="TITULO_PRESUPUESTO">#REF!</definedName>
    <definedName name="_xlnm.Print_Titles">#N/A</definedName>
    <definedName name="tiza" localSheetId="0">#REF!</definedName>
    <definedName name="tiza">#REF!</definedName>
    <definedName name="TO" localSheetId="0">[5]A!#REF!</definedName>
    <definedName name="TO">[5]A!#REF!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MACORRIENTE_110V" localSheetId="0">#REF!</definedName>
    <definedName name="TOMACORRIENTE_110V">#REF!</definedName>
    <definedName name="TOMACORRIENTE_220V_SENC" localSheetId="0">#REF!</definedName>
    <definedName name="TOMACORRIENTE_220V_SENC">#REF!</definedName>
    <definedName name="TOMACORRIENTE_30a" localSheetId="0">#REF!</definedName>
    <definedName name="TOMACORRIENTE_30a">#REF!</definedName>
    <definedName name="tony" localSheetId="0">'[60]Pasarela de L=60.00'!#REF!</definedName>
    <definedName name="tony">'[60]Pasarela de L=60.00'!#REF!</definedName>
    <definedName name="Tope_de_Marmolite_C_Normal" localSheetId="0">[4]Insumos!#REF!</definedName>
    <definedName name="Tope_de_Marmolite_C_Normal">[4]Insumos!#REF!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pografo" localSheetId="0">#REF!</definedName>
    <definedName name="Topografo">#REF!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_INODORO" localSheetId="0">#REF!</definedName>
    <definedName name="TORNILLOS_INODORO">#REF!</definedName>
    <definedName name="TORNILLOSFIJARARAN" localSheetId="0">#REF!</definedName>
    <definedName name="TORNILLOSFIJARARAN">#REF!</definedName>
    <definedName name="Tosca" localSheetId="0">[4]Insumos!#REF!</definedName>
    <definedName name="Tosca">[4]Insumos!#REF!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" localSheetId="0">#REF!</definedName>
    <definedName name="Total">#REF!</definedName>
    <definedName name="TOTAL_2" localSheetId="0">#REF!</definedName>
    <definedName name="TOTAL_2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_D8K" localSheetId="0">#REF!</definedName>
    <definedName name="TRACTOR_D8K">#REF!</definedName>
    <definedName name="TRACTORD">[34]EQUIPOS!$D$14</definedName>
    <definedName name="tractorm" localSheetId="0">'[14]Listado Equipos a utilizar'!#REF!</definedName>
    <definedName name="tractorm">'[14]Listado Equipos a utilizar'!#REF!</definedName>
    <definedName name="TRAGRACAL" localSheetId="0">#REF!</definedName>
    <definedName name="TRAGRACAL">#REF!</definedName>
    <definedName name="TRAGRAROC" localSheetId="0">#REF!</definedName>
    <definedName name="TRAGRAROC">#REF!</definedName>
    <definedName name="TRAGRATIE" localSheetId="0">#REF!</definedName>
    <definedName name="TRAGRATIE">#REF!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FER_MANUAL_150_3AMPS" localSheetId="0">#REF!</definedName>
    <definedName name="TRANSFER_MANUAL_150_3AMPS">#REF!</definedName>
    <definedName name="TRANSFER_MANUAL_800_3AMPS" localSheetId="0">#REF!</definedName>
    <definedName name="TRANSFER_MANUAL_800_3AMPS">#REF!</definedName>
    <definedName name="TRANSFORMADOR_100KVA_240_480_POSTE" localSheetId="0">#REF!</definedName>
    <definedName name="TRANSFORMADOR_100KVA_240_480_POSTE">#REF!</definedName>
    <definedName name="TRANSFORMADOR_15KVA_120_240_POSTE" localSheetId="0">#REF!</definedName>
    <definedName name="TRANSFORMADOR_15KVA_120_240_POSTE">#REF!</definedName>
    <definedName name="TRANSFORMADOR_25KVA_240_480_POSTE" localSheetId="0">#REF!</definedName>
    <definedName name="TRANSFORMADOR_25KVA_240_480_POSTE">#REF!</definedName>
    <definedName name="TRANSMINBARRO" localSheetId="0">#REF!</definedName>
    <definedName name="TRANSMINBARRO">#REF!</definedName>
    <definedName name="transpasf" localSheetId="0">'[14]Listado Equipos a utilizar'!#REF!</definedName>
    <definedName name="transpasf">'[14]Listado Equipos a utilizar'!#REF!</definedName>
    <definedName name="transporte">'[19]Resumen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'[65]Ins 2'!$E$51</definedName>
    <definedName name="TRIPLESEAL" localSheetId="0">#REF!</definedName>
    <definedName name="TRIPLESEAL">#REF!</definedName>
    <definedName name="Trompo" localSheetId="0">#REF!</definedName>
    <definedName name="Trompo">#REF!</definedName>
    <definedName name="truct" localSheetId="0">[19]Materiales!#REF!</definedName>
    <definedName name="truct">[19]Materiales!#REF!</definedName>
    <definedName name="tub6x14">[10]analisis!$G$2304</definedName>
    <definedName name="tub8x12">[10]analisis!$G$2313</definedName>
    <definedName name="tub8x516">[10]analisis!$G$2322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_ACERO_16" localSheetId="0">#REF!</definedName>
    <definedName name="TUBO_ACERO_16">#REF!</definedName>
    <definedName name="TUBO_ACERO_20" localSheetId="0">#REF!</definedName>
    <definedName name="TUBO_ACERO_20">#REF!</definedName>
    <definedName name="TUBO_ACERO_20_e14" localSheetId="0">#REF!</definedName>
    <definedName name="TUBO_ACERO_20_e14">#REF!</definedName>
    <definedName name="TUBO_ACERO_3" localSheetId="0">#REF!</definedName>
    <definedName name="TUBO_ACERO_3">#REF!</definedName>
    <definedName name="TUBO_ACERO_4" localSheetId="0">#REF!</definedName>
    <definedName name="TUBO_ACERO_4">#REF!</definedName>
    <definedName name="TUBO_ACERO_6" localSheetId="0">#REF!</definedName>
    <definedName name="TUBO_ACERO_6">#REF!</definedName>
    <definedName name="TUBO_ACERO_8" localSheetId="0">#REF!</definedName>
    <definedName name="TUBO_ACERO_8">#REF!</definedName>
    <definedName name="TUBO_CPVC_12" localSheetId="0">#REF!</definedName>
    <definedName name="TUBO_CPVC_12">#REF!</definedName>
    <definedName name="TUBO_FLEXIBLE_INODORO_C_TUERCA" localSheetId="0">#REF!</definedName>
    <definedName name="TUBO_FLEXIBLE_INODORO_C_TUERCA">#REF!</definedName>
    <definedName name="TUBO_HA_36" localSheetId="0">#REF!</definedName>
    <definedName name="TUBO_HA_36">#REF!</definedName>
    <definedName name="TUBO_HG_1" localSheetId="0">#REF!</definedName>
    <definedName name="TUBO_HG_1">#REF!</definedName>
    <definedName name="TUBO_HG_1_12" localSheetId="0">#REF!</definedName>
    <definedName name="TUBO_HG_1_12">#REF!</definedName>
    <definedName name="TUBO_HG_12" localSheetId="0">#REF!</definedName>
    <definedName name="TUBO_HG_12">#REF!</definedName>
    <definedName name="TUBO_HG_34" localSheetId="0">#REF!</definedName>
    <definedName name="TUBO_HG_34">#REF!</definedName>
    <definedName name="TUBO_PVC_DRENAJE_1_12" localSheetId="0">#REF!</definedName>
    <definedName name="TUBO_PVC_DRENAJE_1_12">#REF!</definedName>
    <definedName name="TUBO_PVC_SCH40_12" localSheetId="0">#REF!</definedName>
    <definedName name="TUBO_PVC_SCH40_12">#REF!</definedName>
    <definedName name="TUBO_PVC_SCH40_34" localSheetId="0">#REF!</definedName>
    <definedName name="TUBO_PVC_SCH40_34">#REF!</definedName>
    <definedName name="TUBO_PVC_SDR21_2" localSheetId="0">#REF!</definedName>
    <definedName name="TUBO_PVC_SDR21_2">#REF!</definedName>
    <definedName name="TUBO_PVC_SDR21_JG_16" localSheetId="0">#REF!</definedName>
    <definedName name="TUBO_PVC_SDR21_JG_16">#REF!</definedName>
    <definedName name="TUBO_PVC_SDR21_JG_6" localSheetId="0">#REF!</definedName>
    <definedName name="TUBO_PVC_SDR21_JG_6">#REF!</definedName>
    <definedName name="TUBO_PVC_SDR21_JG_8" localSheetId="0">#REF!</definedName>
    <definedName name="TUBO_PVC_SDR21_JG_8">#REF!</definedName>
    <definedName name="TUBO_PVC_SDR26_12" localSheetId="0">#REF!</definedName>
    <definedName name="TUBO_PVC_SDR26_12">#REF!</definedName>
    <definedName name="TUBO_PVC_SDR26_2" localSheetId="0">#REF!</definedName>
    <definedName name="TUBO_PVC_SDR26_2">#REF!</definedName>
    <definedName name="TUBO_PVC_SDR26_34" localSheetId="0">#REF!</definedName>
    <definedName name="TUBO_PVC_SDR26_34">#REF!</definedName>
    <definedName name="TUBO_PVC_SDR26_JG_16" localSheetId="0">#REF!</definedName>
    <definedName name="TUBO_PVC_SDR26_JG_16">#REF!</definedName>
    <definedName name="TUBO_PVC_SDR26_JG_3" localSheetId="0">#REF!</definedName>
    <definedName name="TUBO_PVC_SDR26_JG_3">#REF!</definedName>
    <definedName name="TUBO_PVC_SDR26_JG_4" localSheetId="0">#REF!</definedName>
    <definedName name="TUBO_PVC_SDR26_JG_4">#REF!</definedName>
    <definedName name="TUBO_PVC_SDR26_JG_6" localSheetId="0">#REF!</definedName>
    <definedName name="TUBO_PVC_SDR26_JG_6">#REF!</definedName>
    <definedName name="TUBO_PVC_SDR26_JG_8" localSheetId="0">#REF!</definedName>
    <definedName name="TUBO_PVC_SDR26_JG_8">#REF!</definedName>
    <definedName name="TUBO_PVC_SDR325_JG_16" localSheetId="0">#REF!</definedName>
    <definedName name="TUBO_PVC_SDR325_JG_16">#REF!</definedName>
    <definedName name="TUBO_PVC_SDR325_JG_20" localSheetId="0">#REF!</definedName>
    <definedName name="TUBO_PVC_SDR325_JG_20">#REF!</definedName>
    <definedName name="TUBO_PVC_SDR325_JG_8" localSheetId="0">#REF!</definedName>
    <definedName name="TUBO_PVC_SDR325_JG_8">#REF!</definedName>
    <definedName name="TUBO_PVC_SDR41_2" localSheetId="0">#REF!</definedName>
    <definedName name="TUBO_PVC_SDR41_2">#REF!</definedName>
    <definedName name="TUBO_PVC_SDR41_3" localSheetId="0">#REF!</definedName>
    <definedName name="TUBO_PVC_SDR41_3">#REF!</definedName>
    <definedName name="TUBO_PVC_SDR41_4" localSheetId="0">#REF!</definedName>
    <definedName name="TUBO_PVC_SDR41_4">#REF!</definedName>
    <definedName name="TUBO221">'[25]Pu-Sanit.'!$C$183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YPE_3M" localSheetId="0">#REF!</definedName>
    <definedName name="TYPE_3M">#REF!</definedName>
    <definedName name="ud" localSheetId="0">#REF!</definedName>
    <definedName name="ud">#REF!</definedName>
    <definedName name="UD." localSheetId="0">#REF!</definedName>
    <definedName name="UD.">#REF!</definedName>
    <definedName name="UND">#N/A</definedName>
    <definedName name="UNION_HG_1" localSheetId="0">#REF!</definedName>
    <definedName name="UNION_HG_1">#REF!</definedName>
    <definedName name="UNION_HG_12" localSheetId="0">#REF!</definedName>
    <definedName name="UNION_HG_12">#REF!</definedName>
    <definedName name="UNION_HG_34" localSheetId="0">#REF!</definedName>
    <definedName name="UNION_HG_34">#REF!</definedName>
    <definedName name="UNION_PVC_PRES_12" localSheetId="0">#REF!</definedName>
    <definedName name="UNION_PVC_PRES_12">#REF!</definedName>
    <definedName name="UNION_PVC_PRES_34" localSheetId="0">#REF!</definedName>
    <definedName name="UNION_PVC_PRES_34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'[28]Costos Mano de Obra'!$O$42</definedName>
    <definedName name="USOSMADERA" localSheetId="0">#REF!</definedName>
    <definedName name="USOSMADERA">#REF!</definedName>
    <definedName name="UY" localSheetId="0">[5]A!#REF!</definedName>
    <definedName name="UY">[5]A!#REF!</definedName>
    <definedName name="v" localSheetId="0">#REF!</definedName>
    <definedName name="v">#REF!</definedName>
    <definedName name="VACC">[12]Precio!$F$31</definedName>
    <definedName name="vaciado" localSheetId="0">#REF!</definedName>
    <definedName name="vaciado">#REF!</definedName>
    <definedName name="VACIADOAMANO" localSheetId="0">#REF!</definedName>
    <definedName name="VACIADOAMANO">#REF!</definedName>
    <definedName name="VACZ">[12]Precio!$F$30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[3]Analisis!#REF!</definedName>
    <definedName name="valor2">[3]Analisis!#REF!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T" localSheetId="0">#REF!</definedName>
    <definedName name="VALORT">#REF!</definedName>
    <definedName name="VALORV" localSheetId="0">#REF!</definedName>
    <definedName name="VALORV">#REF!</definedName>
    <definedName name="VALVULA_AIRE_1_HF_ROSCADA" localSheetId="0">#REF!</definedName>
    <definedName name="VALVULA_AIRE_1_HF_ROSCADA">#REF!</definedName>
    <definedName name="VALVULA_AIRE_3_HF_ROSCADA" localSheetId="0">#REF!</definedName>
    <definedName name="VALVULA_AIRE_3_HF_ROSCADA">#REF!</definedName>
    <definedName name="VALVULA_AIRE_34_HF_ROSCADA" localSheetId="0">#REF!</definedName>
    <definedName name="VALVULA_AIRE_34_HF_ROSCADA">#REF!</definedName>
    <definedName name="VALVULA_COMP_12_HF_PLATILLADA" localSheetId="0">#REF!</definedName>
    <definedName name="VALVULA_COMP_12_HF_PLATILLADA">#REF!</definedName>
    <definedName name="VALVULA_COMP_16_HF_PLATILLADA" localSheetId="0">#REF!</definedName>
    <definedName name="VALVULA_COMP_16_HF_PLATILLADA">#REF!</definedName>
    <definedName name="VALVULA_COMP_2_12_HF_ROSCADA" localSheetId="0">#REF!</definedName>
    <definedName name="VALVULA_COMP_2_12_HF_ROSCADA">#REF!</definedName>
    <definedName name="VALVULA_COMP_2_HF_ROSCADA" localSheetId="0">#REF!</definedName>
    <definedName name="VALVULA_COMP_2_HF_ROSCADA">#REF!</definedName>
    <definedName name="VALVULA_COMP_20_HF_PLATILLADA" localSheetId="0">#REF!</definedName>
    <definedName name="VALVULA_COMP_20_HF_PLATILLADA">#REF!</definedName>
    <definedName name="VALVULA_COMP_3_HF_ROSCADA" localSheetId="0">#REF!</definedName>
    <definedName name="VALVULA_COMP_3_HF_ROSCADA">#REF!</definedName>
    <definedName name="VALVULA_COMP_4_HF_PLATILLADA" localSheetId="0">#REF!</definedName>
    <definedName name="VALVULA_COMP_4_HF_PLATILLADA">#REF!</definedName>
    <definedName name="VALVULA_COMP_4_HF_ROSCADA" localSheetId="0">#REF!</definedName>
    <definedName name="VALVULA_COMP_4_HF_ROSCADA">#REF!</definedName>
    <definedName name="VALVULA_COMP_6_HF_PLATILLADA" localSheetId="0">#REF!</definedName>
    <definedName name="VALVULA_COMP_6_HF_PLATILLADA">#REF!</definedName>
    <definedName name="VALVULA_COMP_8_HF_PLATILLADA" localSheetId="0">#REF!</definedName>
    <definedName name="VALVULA_COMP_8_HF_PLATILLADA">#REF!</definedName>
    <definedName name="VARILLA_BLOQUES_20" localSheetId="0">#REF!</definedName>
    <definedName name="VARILLA_BLOQUES_20">#REF!</definedName>
    <definedName name="VARILLA_BLOQUES_40" localSheetId="0">#REF!</definedName>
    <definedName name="VARILLA_BLOQUES_40">#REF!</definedName>
    <definedName name="VARILLA_BLOQUES_60" localSheetId="0">#REF!</definedName>
    <definedName name="VARILLA_BLOQUES_60">#REF!</definedName>
    <definedName name="VARILLA_BLOQUES_80" localSheetId="0">#REF!</definedName>
    <definedName name="VARILLA_BLOQUES_80">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abat">[25]Volumenes!$F$2358</definedName>
    <definedName name="veabat3">[25]Volumenes!$F$2684</definedName>
    <definedName name="VEABATIB">[25]Mat!$D$157</definedName>
    <definedName name="vecorr2">[25]Volumenes!$F$2357</definedName>
    <definedName name="vecorr3">[25]Volumenes!$F$2683</definedName>
    <definedName name="VECORRED">[25]Mat!$D$156</definedName>
    <definedName name="Vent._Corred._Alum._Nat._Pint._Polvo_Vid._Transp." localSheetId="0">[4]Insumos!#REF!</definedName>
    <definedName name="Vent._Corred._Alum._Nat._Pint._Polvo_Vid._Transp.">[4]Insumos!#REF!</definedName>
    <definedName name="VENT2SDR41" localSheetId="0">#REF!</definedName>
    <definedName name="VENT2SDR41">#REF!</definedName>
    <definedName name="VENT3SDR41" localSheetId="0">#REF!</definedName>
    <definedName name="VENT3SDR41">#REF!</definedName>
    <definedName name="VENT3SDR41CONTRA" localSheetId="0">#REF!</definedName>
    <definedName name="VENT3SDR41CONTRA">#REF!</definedName>
    <definedName name="veproy2">[25]Volumenes!$F$2356</definedName>
    <definedName name="veproyec3">[25]Volumenes!$F$2682</definedName>
    <definedName name="VEPROYETA">[25]Mat!$D$155</definedName>
    <definedName name="VERGRAGRI" localSheetId="0">#REF!</definedName>
    <definedName name="VERGRAGRI">#REF!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ADO" localSheetId="0">#REF!</definedName>
    <definedName name="VIBRADO">#REF!</definedName>
    <definedName name="Vibroquín_Color_40_x40" localSheetId="0">[4]Insumos!#REF!</definedName>
    <definedName name="Vibroquín_Color_40_x40">[4]Insumos!#REF!</definedName>
    <definedName name="Vibroquín_Gris_40_x40" localSheetId="0">[4]Insumos!#REF!</definedName>
    <definedName name="Vibroquín_Gris_40_x40">[4]Insumos!#REF!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DO" localSheetId="0">#REF!</definedName>
    <definedName name="VIOLINADO">#REF!</definedName>
    <definedName name="VIOLINAR1CARA" localSheetId="0">#REF!</definedName>
    <definedName name="VIOLINAR1CARA">#REF!</definedName>
    <definedName name="VLP">[12]Precio!$F$41</definedName>
    <definedName name="volteobote" localSheetId="0">'[14]Listado Equipos a utilizar'!#REF!</definedName>
    <definedName name="volteobote">'[14]Listado Equipos a utilizar'!#REF!</definedName>
    <definedName name="volteobotela" localSheetId="0">'[14]Listado Equipos a utilizar'!#REF!</definedName>
    <definedName name="volteobotela">'[14]Listado Equipos a utilizar'!#REF!</definedName>
    <definedName name="volteobotelargo" localSheetId="0">'[14]Listado Equipos a utilizar'!#REF!</definedName>
    <definedName name="volteobotelargo">'[14]Listado Equipos a utilizar'!#REF!</definedName>
    <definedName name="VP" localSheetId="0">#REF!</definedName>
    <definedName name="VP">#REF!</definedName>
    <definedName name="VSALALUMBCOMAN" localSheetId="0">#REF!</definedName>
    <definedName name="VSALALUMBCOMAN">#REF!</definedName>
    <definedName name="VSALALUMBCOPAL" localSheetId="0">#REF!</definedName>
    <definedName name="VSALALUMBCOPAL">#REF!</definedName>
    <definedName name="VSALALUMBROMAN" localSheetId="0">#REF!</definedName>
    <definedName name="VSALALUMBROMAN">#REF!</definedName>
    <definedName name="VSALALUMBROVBROMAN" localSheetId="0">#REF!</definedName>
    <definedName name="VSALALUMBROVBROMAN">#REF!</definedName>
    <definedName name="VSALALUMNATVBROPAL" localSheetId="0">#REF!</definedName>
    <definedName name="VSALALUMNATVBROPAL">#REF!</definedName>
    <definedName name="VSALALUMNATVCMAN" localSheetId="0">#REF!</definedName>
    <definedName name="VSALALUMNATVCMAN">#REF!</definedName>
    <definedName name="VSALALUMNATVCPAL" localSheetId="0">#REF!</definedName>
    <definedName name="VSALALUMNATVCPAL">#REF!</definedName>
    <definedName name="VUELO10" localSheetId="0">#REF!</definedName>
    <definedName name="VUELO10">#REF!</definedName>
    <definedName name="VVC">[12]Precio!$F$39</definedName>
    <definedName name="VXCSD" localSheetId="0">#REF!</definedName>
    <definedName name="VXCSD">#REF!</definedName>
    <definedName name="W10X12">[10]analisis!$G$1534</definedName>
    <definedName name="W14X22">[10]analisis!$G$1637</definedName>
    <definedName name="W16X26">[10]analisis!$G$1814</definedName>
    <definedName name="W18X40">[10]analisis!$G$1872</definedName>
    <definedName name="W27X84">[10]analisis!$G$1977</definedName>
    <definedName name="w6x9">[10]analisis!$G$1453</definedName>
    <definedName name="WARE" localSheetId="0" hidden="1">'[20]ANALISIS STO DGO'!#REF!</definedName>
    <definedName name="WARE" hidden="1">'[20]ANALISIS STO DGO'!#REF!</definedName>
    <definedName name="ware." localSheetId="0" hidden="1">'[20]ANALISIS STO DGO'!#REF!</definedName>
    <definedName name="ware." hidden="1">'[20]ANALISIS STO DGO'!#REF!</definedName>
    <definedName name="ware.1" localSheetId="0" hidden="1">'[20]ANALISIS STO DGO'!#REF!</definedName>
    <definedName name="ware.1" hidden="1">'[20]ANALISIS STO DGO'!#REF!</definedName>
    <definedName name="WAREHOUSE" localSheetId="0" hidden="1">'[20]ANALISIS STO DGO'!#REF!</definedName>
    <definedName name="WAREHOUSE" hidden="1">'[20]ANALISIS STO DGO'!#REF!</definedName>
    <definedName name="Wimaldy" localSheetId="0" hidden="1">'[20]ANALISIS STO DGO'!#REF!</definedName>
    <definedName name="Wimaldy" hidden="1">'[20]ANALISIS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Winche" localSheetId="0">#REF!</definedName>
    <definedName name="Winche">#REF!</definedName>
    <definedName name="ww" localSheetId="0">#REF!</definedName>
    <definedName name="ww">#REF!</definedName>
    <definedName name="YEE_PVC_DREN_2" localSheetId="0">#REF!</definedName>
    <definedName name="YEE_PVC_DREN_2">#REF!</definedName>
    <definedName name="YEE_PVC_DREN_3" localSheetId="0">#REF!</definedName>
    <definedName name="YEE_PVC_DREN_3">#REF!</definedName>
    <definedName name="YEE_PVC_DREN_4" localSheetId="0">#REF!</definedName>
    <definedName name="YEE_PVC_DREN_4">#REF!</definedName>
    <definedName name="YEE_PVC_DREN_4x2" localSheetId="0">#REF!</definedName>
    <definedName name="YEE_PVC_DREN_4x2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[18]A!#REF!</definedName>
    <definedName name="YO">[18]A!#REF!</definedName>
    <definedName name="z" localSheetId="0">#REF!</definedName>
    <definedName name="z">#REF!</definedName>
    <definedName name="ZABALETA">'[25]anal term'!$F$1808</definedName>
    <definedName name="ZABALETAPISO" localSheetId="0">#REF!</definedName>
    <definedName name="ZABALETAPISO">#REF!</definedName>
    <definedName name="ZABALETATECHO" localSheetId="0">#REF!</definedName>
    <definedName name="ZABALETATECHO">#REF!</definedName>
    <definedName name="zap.muro6" localSheetId="0">#REF!</definedName>
    <definedName name="zap.muro6">#REF!</definedName>
    <definedName name="zapata">'[4]caseta de planta'!$C$1:$C$65536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_CAL26_3x6" localSheetId="0">#REF!</definedName>
    <definedName name="ZINC_CAL26_3x6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OCALO_8x34" localSheetId="0">#REF!</definedName>
    <definedName name="ZOCALO_8x34">#REF!</definedName>
    <definedName name="Zócalo_de_Cerámica_Criolla_de_33___1era">[15]Insumos!$B$42:$D$42</definedName>
    <definedName name="zocalobotichinorojo" localSheetId="0">#REF!</definedName>
    <definedName name="zocalobotichinorojo">#REF!</definedName>
    <definedName name="ZOCESCGRAPROYAL" localSheetId="0">#REF!</definedName>
    <definedName name="ZOCESCGRAPROYAL">#REF!</definedName>
    <definedName name="ZOCGRA30BCO" localSheetId="0">#REF!</definedName>
    <definedName name="ZOCGRA30BCO">#REF!</definedName>
    <definedName name="ZOCGRA30GRIS" localSheetId="0">#REF!</definedName>
    <definedName name="ZOCGRA30GRIS">#REF!</definedName>
    <definedName name="ZOCGRA40BCO" localSheetId="0">#REF!</definedName>
    <definedName name="ZOCGRA40BCO">#REF!</definedName>
    <definedName name="ZOCGRABOTI40BCO" localSheetId="0">#REF!</definedName>
    <definedName name="ZOCGRABOTI40BCO">#REF!</definedName>
    <definedName name="ZOCGRABOTI40COL" localSheetId="0">#REF!</definedName>
    <definedName name="ZOCGRABOTI40COL">#REF!</definedName>
    <definedName name="ZOCGRAPROYAL40" localSheetId="0">#REF!</definedName>
    <definedName name="ZOCGRAPROYAL40">#REF!</definedName>
    <definedName name="ZOCLAD28" localSheetId="0">#REF!</definedName>
    <definedName name="ZOCLAD28">#REF!</definedName>
    <definedName name="ZOCMOSROJ25" localSheetId="0">#REF!</definedName>
    <definedName name="ZOCMOSROJ25">#REF!</definedName>
    <definedName name="ZOGRAESC">[25]UASD!$F$3522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4" i="2" l="1"/>
  <c r="A92" i="2"/>
  <c r="C90" i="2"/>
  <c r="C89" i="2"/>
  <c r="A89" i="2"/>
  <c r="A90" i="2" s="1"/>
  <c r="C87" i="2"/>
  <c r="A86" i="2"/>
  <c r="A87" i="2" s="1"/>
  <c r="A76" i="2"/>
  <c r="A77" i="2" s="1"/>
  <c r="A78" i="2" s="1"/>
  <c r="A79" i="2" s="1"/>
  <c r="A80" i="2" s="1"/>
  <c r="A81" i="2" s="1"/>
  <c r="A82" i="2" s="1"/>
  <c r="A83" i="2" s="1"/>
  <c r="A84" i="2" s="1"/>
  <c r="C72" i="2"/>
  <c r="A72" i="2"/>
  <c r="A73" i="2" s="1"/>
  <c r="A74" i="2" s="1"/>
  <c r="C70" i="2"/>
  <c r="C69" i="2"/>
  <c r="C68" i="2"/>
  <c r="A54" i="2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C52" i="2"/>
  <c r="A52" i="2"/>
  <c r="C50" i="2"/>
  <c r="C49" i="2"/>
  <c r="A49" i="2"/>
  <c r="A50" i="2" s="1"/>
  <c r="C47" i="2"/>
  <c r="C46" i="2"/>
  <c r="C45" i="2"/>
  <c r="C44" i="2"/>
  <c r="C43" i="2"/>
  <c r="C42" i="2"/>
  <c r="C41" i="2"/>
  <c r="A41" i="2"/>
  <c r="A42" i="2" s="1"/>
  <c r="A43" i="2" s="1"/>
  <c r="A44" i="2" s="1"/>
  <c r="A45" i="2" s="1"/>
  <c r="A46" i="2" s="1"/>
  <c r="A47" i="2" s="1"/>
  <c r="C39" i="2"/>
  <c r="A39" i="2"/>
  <c r="C37" i="2"/>
  <c r="C36" i="2"/>
  <c r="A36" i="2"/>
  <c r="A37" i="2" s="1"/>
  <c r="C34" i="2"/>
  <c r="C33" i="2"/>
  <c r="C32" i="2"/>
  <c r="C31" i="2"/>
  <c r="C30" i="2"/>
  <c r="C29" i="2"/>
  <c r="A29" i="2"/>
  <c r="A30" i="2" s="1"/>
  <c r="A31" i="2" s="1"/>
  <c r="A32" i="2" s="1"/>
  <c r="A33" i="2" s="1"/>
  <c r="A34" i="2" s="1"/>
  <c r="C26" i="2"/>
  <c r="C25" i="2"/>
  <c r="C24" i="2"/>
  <c r="C23" i="2"/>
  <c r="A23" i="2"/>
  <c r="A24" i="2" s="1"/>
  <c r="A25" i="2" s="1"/>
  <c r="A26" i="2" s="1"/>
  <c r="A27" i="2" s="1"/>
  <c r="A21" i="2"/>
  <c r="C19" i="2"/>
  <c r="A18" i="2"/>
  <c r="A19" i="2" s="1"/>
  <c r="C27" i="2" l="1"/>
</calcChain>
</file>

<file path=xl/sharedStrings.xml><?xml version="1.0" encoding="utf-8"?>
<sst xmlns="http://schemas.openxmlformats.org/spreadsheetml/2006/main" count="171" uniqueCount="119">
  <si>
    <t>Fondo Patrimonial de las Empresas Reformadas</t>
  </si>
  <si>
    <t>Edificio Gubernamental "Dr. Rafael Kasse Acta"</t>
  </si>
  <si>
    <t>Gustavo Mejía Ricart No. 73 Esq. Agustín Lara, 7mo piso, Ens. Serralles, Santo Domingo, R.D.</t>
  </si>
  <si>
    <t xml:space="preserve">TEL. 809-683-3591. Fax: 809-683-3888. </t>
  </si>
  <si>
    <t>www.fonper.gov.do. RNC: 401-51381-1</t>
  </si>
  <si>
    <t xml:space="preserve">"AÑO DE DESARROLLO AGROFORESTAL"  </t>
  </si>
  <si>
    <t xml:space="preserve">PROYECTO:  </t>
  </si>
  <si>
    <t>PRESUPUESTO:</t>
  </si>
  <si>
    <t xml:space="preserve">VIVIENDA ECONOMICA EN MUROS DE BLOQUES 6", PAÑETE, TECHO EN ZINC, PISOS EN HORMIGON CON TERMINACION PULIDA Y PINTURA GENERAL. </t>
  </si>
  <si>
    <t xml:space="preserve">LOCALIZACION: </t>
  </si>
  <si>
    <t>No.</t>
  </si>
  <si>
    <t xml:space="preserve">DESCRIPCION </t>
  </si>
  <si>
    <t>CANTIDAD</t>
  </si>
  <si>
    <t>UNIDAD</t>
  </si>
  <si>
    <t>PRECIO. U</t>
  </si>
  <si>
    <t>VALOR</t>
  </si>
  <si>
    <t>SUB-TOTAL</t>
  </si>
  <si>
    <t>PRELIMINARES</t>
  </si>
  <si>
    <t xml:space="preserve"> </t>
  </si>
  <si>
    <t xml:space="preserve">Limpieza de terreno </t>
  </si>
  <si>
    <t>PA</t>
  </si>
  <si>
    <t xml:space="preserve">Replanteo. Incluye Charrancha </t>
  </si>
  <si>
    <t>M2</t>
  </si>
  <si>
    <t>Demolicion de Viviendas Existentes (Incluyen Bote De Escombros)</t>
  </si>
  <si>
    <t>MOVIMIENTO DE TIERRA</t>
  </si>
  <si>
    <t>Excavación para Zapatas de Muros a Mano en Tierra (0.45 x 0.65 mts)</t>
  </si>
  <si>
    <t>M3</t>
  </si>
  <si>
    <t>Excavación para Zapatas de Columnas a Mano en Tierra (0.8 x 0.80 x 0.75 mts)</t>
  </si>
  <si>
    <t>Relleno de Reposicion con Material calificado (Caliche)</t>
  </si>
  <si>
    <t>Relleno Compactado de Caliche con Equipo Esp= 0.20 mts</t>
  </si>
  <si>
    <t>Bote de Material (Esp. 30%)</t>
  </si>
  <si>
    <t xml:space="preserve">M3 </t>
  </si>
  <si>
    <t>HORMIGON ARMADO</t>
  </si>
  <si>
    <t>Zapata de Muros (0.45 x 0.25 mts), Acero G60, 3 Ø 3/8 Est. Ø3/8 @ 0.25 mts</t>
  </si>
  <si>
    <t>Zapata de Columnas de 0.80x 0.80 x 0.30 mts), Acero G60, Ø 1/2" @ 0.15 mts A.D</t>
  </si>
  <si>
    <t>Dinteles (0.15 x 0.20 mts), Acero G60, 5Ø3/8'', Est. Ø 3/8'' @ 0.25 mts</t>
  </si>
  <si>
    <t>MUROS DE BLOCKS</t>
  </si>
  <si>
    <t>Muros de Blocks de 6" BNP (2 líneas) Ø3/8" @ 0.60m</t>
  </si>
  <si>
    <t xml:space="preserve">Muros Blocks de 6" Violinados (2 Caras) SNP Ø3/8" @ 0.60 Mts </t>
  </si>
  <si>
    <t>TECHOS EN ZINC</t>
  </si>
  <si>
    <t xml:space="preserve">Techos en Zinc Acanalado Cal. 29. y Pino Tratado </t>
  </si>
  <si>
    <t>TERMINACION DE SUPERFICIE</t>
  </si>
  <si>
    <t>Fraguache en Elementos Hormigón Armado</t>
  </si>
  <si>
    <t xml:space="preserve">Pañete Maestreado en Vigas, Dinteles y Vuelo </t>
  </si>
  <si>
    <t>Fino de Techo Plano. Incluye Fino Vuelo</t>
  </si>
  <si>
    <t xml:space="preserve">Zabaleta de Techo. Incluye Vuelo </t>
  </si>
  <si>
    <t>ML</t>
  </si>
  <si>
    <t>Cantos en General</t>
  </si>
  <si>
    <t xml:space="preserve">Mochetas </t>
  </si>
  <si>
    <t>TERMINACION DE PISO</t>
  </si>
  <si>
    <t>Pisos en Hormigón Armado. Incluye Malla Electrosoldada (D2.3mm, 20 x 20 cm) y Terminacion Pulida (H= 0.10 mts)</t>
  </si>
  <si>
    <t>Pisos en Ceramica en Baños. Incluye Mortero de Colocacion y Pegatod.</t>
  </si>
  <si>
    <t>REVESTIMIENTOS</t>
  </si>
  <si>
    <t>Revestimiento en Baños (H= 1.60mts)</t>
  </si>
  <si>
    <t>INSTALACIONES SANITARIAS (INCLUYEN ACCESORIOS Y MO)</t>
  </si>
  <si>
    <t xml:space="preserve">Suministro e Instalacion de Inodoros Blancos Sencillo con Tapa </t>
  </si>
  <si>
    <t>UD</t>
  </si>
  <si>
    <t>Suministro e Instalacion de Lavamanos Pequeño Blanco</t>
  </si>
  <si>
    <t>Ducha de Agua Fría Solamente</t>
  </si>
  <si>
    <t>Desagüe de Piso de 2''</t>
  </si>
  <si>
    <t>Cámara de Inspección en Tierra de 0.70 x 0.70 mts</t>
  </si>
  <si>
    <t xml:space="preserve">Pozo Filtrante En Tuberia Pvc Ø4" </t>
  </si>
  <si>
    <t xml:space="preserve">Trampa de Grasa de 1.10 x 0.90mts en Tierra </t>
  </si>
  <si>
    <t>Cámara Séptica en Tierra Mixta (1.20 x 2.25 x 1.50 Mts, Dimensiones Interiores). Detalles en Planos.</t>
  </si>
  <si>
    <t>Excavación Tuberías</t>
  </si>
  <si>
    <t>Suministro e Instalacion de Tuberia A.N. 2´´</t>
  </si>
  <si>
    <t>Suministro e instalacion Tueberia A.N. 4´´</t>
  </si>
  <si>
    <t>TERMINACION DE COCINA</t>
  </si>
  <si>
    <t>Suministro e Instalacion de Tope Granito Natural (Todo Costo)</t>
  </si>
  <si>
    <t>P2</t>
  </si>
  <si>
    <t>Base para Meseta de Cocina en Hormigon Simple (H= 10.00 cm)</t>
  </si>
  <si>
    <t xml:space="preserve">Gabinetes de piso en pino tratado. Incluye Tramerias y Tiradores. </t>
  </si>
  <si>
    <t>PL</t>
  </si>
  <si>
    <t>INSTALACIONES ELECTRICAS</t>
  </si>
  <si>
    <t>Luces Cenitales. Incluye Accesorios y MO</t>
  </si>
  <si>
    <t>Interruptores Sencillos. Incluye  Accesorios y MO</t>
  </si>
  <si>
    <t>Interruptores Doble. Incluye  Accesorios y MO</t>
  </si>
  <si>
    <t>Interruptores Triples. Incluye  Accesorios y MO</t>
  </si>
  <si>
    <t>Toma Corrientes  110V. Incluye Accesorios y MO</t>
  </si>
  <si>
    <t>Panel de Distribución de 4 Circuitos. Incluye Accesorios y MO</t>
  </si>
  <si>
    <t>Salida de Telefono. Incluye Accesorios y MO</t>
  </si>
  <si>
    <t>Salida para Antena. Incluye Accesorios y MO</t>
  </si>
  <si>
    <t xml:space="preserve">Conexión Panel con Linea de la Calle </t>
  </si>
  <si>
    <t>PUERTAS Y VENTANAS</t>
  </si>
  <si>
    <t xml:space="preserve">Suministro e Instalacion de Puertas en Polimetal Apaneladas Color Blanco (0.80-0.90 x 2.10 mts). Incluye Llavin </t>
  </si>
  <si>
    <t xml:space="preserve">Suministro e Instalacion de Ventanas de Aluminio Tipo AA Color Blanco </t>
  </si>
  <si>
    <t>TERMINACION DE PINTURA</t>
  </si>
  <si>
    <t>Pintura Base Acrilica</t>
  </si>
  <si>
    <t>Pintura Acrílica Interior y Exterior (Dos Manos)</t>
  </si>
  <si>
    <t>MICELANEOS</t>
  </si>
  <si>
    <t>Tarja Aluminio 5´´x9´´</t>
  </si>
  <si>
    <t>ud</t>
  </si>
  <si>
    <t xml:space="preserve">LIMPIEZA FINAL </t>
  </si>
  <si>
    <t xml:space="preserve">Limpieza Continua y Final. Incluye Bote de Escombros </t>
  </si>
  <si>
    <t xml:space="preserve">PA </t>
  </si>
  <si>
    <t>GASTOS INDIRECTOS</t>
  </si>
  <si>
    <t>Transporte</t>
  </si>
  <si>
    <t xml:space="preserve">Gastos Administrativos </t>
  </si>
  <si>
    <t>Fondo de Pensiones y Jubilaciones (Ley 6-86)</t>
  </si>
  <si>
    <t xml:space="preserve">Seguros y Fianzas </t>
  </si>
  <si>
    <t>Codia</t>
  </si>
  <si>
    <t xml:space="preserve">Dirección Tecnica </t>
  </si>
  <si>
    <t>Itbis (18% Dirección Tecnica)</t>
  </si>
  <si>
    <t xml:space="preserve">TOTAL GASTOS INDIRECTOS </t>
  </si>
  <si>
    <t>TOTAL GENERAL PRESUPUESTO</t>
  </si>
  <si>
    <t xml:space="preserve">PROPIETARIO: </t>
  </si>
  <si>
    <t>DEMOLICION</t>
  </si>
  <si>
    <t>Viga  (0.15 x 0.20 mts), Acero G60,  4Ø 3/8''  , Est. Ø 3/8 @ 0.25mts</t>
  </si>
  <si>
    <t>Columna C1 (0.15 x0.20 mts), Acero G60, 6Ø 3/8, Est. Ø 3/8,@0.20mts</t>
  </si>
  <si>
    <t xml:space="preserve">Losa de Techo Plana en HA (1:2:4 con Ligadora) (210 Kg/Cm2) (H= 10.00 Cms), Acero G60, Ø 3/8 (Según especificado en planos) . Incluye Monofibra </t>
  </si>
  <si>
    <t xml:space="preserve">Pañete Maestrado en Muros Frontales Incluye vuelo y Antepecho </t>
  </si>
  <si>
    <t>Suministro e Instalacion de Fregadero sencillo</t>
  </si>
  <si>
    <t>Suministro e Instalacion de Lavadero de granito sencillo</t>
  </si>
  <si>
    <t>Desagüe deTecho de 2''</t>
  </si>
  <si>
    <t>Valvula de Paso de 1/2´´</t>
  </si>
  <si>
    <t>Llave para Jardin 1/2´´</t>
  </si>
  <si>
    <t>Suministro e Instalacion de A.P. 1/2´´</t>
  </si>
  <si>
    <t>CONSTRUCCION DE VIVIENDA ECONOMICA DE 3 HABITACIONES EN BLOQUES DE 6" Y TECHO EN ZINC.
AREA DE CONSTRUCCION 56.60 M2</t>
  </si>
  <si>
    <t>PROVINCIA ELÍAS PIÑA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</si>
</sst>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800]dddd\,\ mmmm\ dd\,\ yyyy"/>
    <numFmt numFmtId="165" formatCode="_(* #,##0.00_);_(* \(#,##0.00\);_(* &quot;-&quot;??_);_(@_)"/>
    <numFmt numFmtId="166" formatCode="_-[$RD$-1C0A]* #,##0.00_ ;_-[$RD$-1C0A]* \-#,##0.00\ ;_-[$RD$-1C0A]* &quot;-&quot;??_ ;_-@_ "/>
    <numFmt numFmtId="167" formatCode="_-[$RD$-1C0A]* #,##0.0_ ;_-[$RD$-1C0A]* \-#,##0.0\ ;_-[$RD$-1C0A]* &quot;-&quot;??_ ;_-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7" fillId="0" borderId="0"/>
  </cellStyleXfs>
  <cellXfs count="73">
    <xf numFmtId="0" fontId="0" fillId="0" borderId="0" xfId="0"/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165" fontId="9" fillId="0" borderId="0" xfId="3" quotePrefix="1" applyNumberFormat="1" applyFont="1" applyFill="1" applyAlignment="1">
      <alignment horizontal="right"/>
    </xf>
    <xf numFmtId="0" fontId="0" fillId="0" borderId="0" xfId="0" applyFill="1"/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/>
    <xf numFmtId="4" fontId="8" fillId="0" borderId="0" xfId="0" applyNumberFormat="1" applyFont="1" applyFill="1"/>
    <xf numFmtId="4" fontId="8" fillId="0" borderId="0" xfId="0" applyNumberFormat="1" applyFont="1" applyFill="1" applyAlignment="1">
      <alignment horizontal="left"/>
    </xf>
    <xf numFmtId="0" fontId="8" fillId="0" borderId="0" xfId="0" applyFont="1" applyFill="1"/>
    <xf numFmtId="4" fontId="11" fillId="0" borderId="0" xfId="0" applyNumberFormat="1" applyFont="1" applyFill="1"/>
    <xf numFmtId="4" fontId="11" fillId="0" borderId="0" xfId="0" applyNumberFormat="1" applyFont="1" applyFill="1" applyAlignment="1">
      <alignment horizontal="left"/>
    </xf>
    <xf numFmtId="0" fontId="11" fillId="0" borderId="0" xfId="0" applyFont="1" applyFill="1"/>
    <xf numFmtId="4" fontId="12" fillId="0" borderId="1" xfId="0" applyNumberFormat="1" applyFont="1" applyFill="1" applyBorder="1" applyAlignment="1">
      <alignment horizontal="center"/>
    </xf>
    <xf numFmtId="4" fontId="12" fillId="0" borderId="0" xfId="0" quotePrefix="1" applyNumberFormat="1" applyFont="1" applyFill="1" applyAlignment="1">
      <alignment horizontal="left"/>
    </xf>
    <xf numFmtId="4" fontId="12" fillId="0" borderId="0" xfId="0" applyNumberFormat="1" applyFont="1" applyFill="1" applyBorder="1"/>
    <xf numFmtId="4" fontId="13" fillId="0" borderId="0" xfId="0" applyNumberFormat="1" applyFont="1" applyFill="1" applyBorder="1"/>
    <xf numFmtId="4" fontId="13" fillId="0" borderId="0" xfId="0" applyNumberFormat="1" applyFont="1" applyFill="1" applyBorder="1" applyAlignment="1">
      <alignment horizontal="left"/>
    </xf>
    <xf numFmtId="4" fontId="13" fillId="0" borderId="0" xfId="0" applyNumberFormat="1" applyFont="1" applyFill="1"/>
    <xf numFmtId="4" fontId="13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/>
    <xf numFmtId="4" fontId="12" fillId="0" borderId="0" xfId="0" applyNumberFormat="1" applyFont="1" applyFill="1" applyBorder="1" applyAlignment="1">
      <alignment horizontal="left"/>
    </xf>
    <xf numFmtId="4" fontId="12" fillId="0" borderId="0" xfId="0" quotePrefix="1" applyNumberFormat="1" applyFont="1" applyFill="1" applyBorder="1" applyAlignment="1">
      <alignment horizontal="left"/>
    </xf>
    <xf numFmtId="4" fontId="13" fillId="0" borderId="0" xfId="0" applyNumberFormat="1" applyFont="1" applyFill="1" applyBorder="1" applyAlignment="1">
      <alignment vertical="center" wrapText="1"/>
    </xf>
    <xf numFmtId="4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left" vertical="center" wrapText="1"/>
    </xf>
    <xf numFmtId="4" fontId="13" fillId="0" borderId="0" xfId="0" applyNumberFormat="1" applyFont="1" applyFill="1" applyAlignment="1">
      <alignment vertical="center"/>
    </xf>
    <xf numFmtId="4" fontId="12" fillId="0" borderId="2" xfId="0" applyNumberFormat="1" applyFont="1" applyFill="1" applyBorder="1"/>
    <xf numFmtId="4" fontId="13" fillId="0" borderId="3" xfId="0" applyNumberFormat="1" applyFont="1" applyFill="1" applyBorder="1"/>
    <xf numFmtId="4" fontId="13" fillId="0" borderId="3" xfId="0" applyNumberFormat="1" applyFont="1" applyFill="1" applyBorder="1" applyAlignment="1">
      <alignment horizontal="left"/>
    </xf>
    <xf numFmtId="4" fontId="13" fillId="0" borderId="0" xfId="0" applyNumberFormat="1" applyFont="1" applyFill="1" applyBorder="1" applyAlignment="1"/>
    <xf numFmtId="10" fontId="13" fillId="0" borderId="0" xfId="1" applyNumberFormat="1" applyFont="1" applyFill="1" applyBorder="1"/>
    <xf numFmtId="4" fontId="2" fillId="0" borderId="0" xfId="0" applyNumberFormat="1" applyFont="1" applyFill="1" applyBorder="1" applyAlignment="1">
      <alignment vertical="top"/>
    </xf>
    <xf numFmtId="0" fontId="13" fillId="0" borderId="0" xfId="0" applyFont="1" applyFill="1" applyAlignment="1"/>
    <xf numFmtId="4" fontId="12" fillId="0" borderId="3" xfId="0" applyNumberFormat="1" applyFont="1" applyFill="1" applyBorder="1"/>
    <xf numFmtId="4" fontId="15" fillId="0" borderId="0" xfId="0" applyNumberFormat="1" applyFont="1" applyFill="1"/>
    <xf numFmtId="4" fontId="13" fillId="0" borderId="0" xfId="0" applyNumberFormat="1" applyFont="1" applyFill="1" applyBorder="1" applyAlignment="1" applyProtection="1">
      <alignment horizontal="left"/>
      <protection locked="0"/>
    </xf>
    <xf numFmtId="4" fontId="13" fillId="0" borderId="0" xfId="0" applyNumberFormat="1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166" fontId="13" fillId="0" borderId="0" xfId="4" applyNumberFormat="1" applyFont="1" applyFill="1" applyBorder="1" applyAlignment="1" applyProtection="1">
      <alignment horizontal="left"/>
      <protection locked="0"/>
    </xf>
    <xf numFmtId="167" fontId="13" fillId="0" borderId="0" xfId="4" applyNumberFormat="1" applyFont="1" applyFill="1" applyBorder="1" applyAlignment="1" applyProtection="1">
      <alignment horizontal="left"/>
      <protection locked="0"/>
    </xf>
    <xf numFmtId="0" fontId="14" fillId="0" borderId="0" xfId="0" applyFont="1" applyFill="1" applyProtection="1">
      <protection locked="0"/>
    </xf>
    <xf numFmtId="166" fontId="12" fillId="0" borderId="0" xfId="0" applyNumberFormat="1" applyFont="1" applyFill="1" applyBorder="1" applyProtection="1">
      <protection locked="0"/>
    </xf>
    <xf numFmtId="166" fontId="13" fillId="0" borderId="0" xfId="4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Protection="1">
      <protection locked="0"/>
    </xf>
    <xf numFmtId="4" fontId="12" fillId="0" borderId="0" xfId="0" applyNumberFormat="1" applyFont="1" applyFill="1" applyBorder="1" applyAlignment="1" applyProtection="1">
      <alignment horizontal="left"/>
      <protection locked="0"/>
    </xf>
    <xf numFmtId="4" fontId="12" fillId="0" borderId="0" xfId="0" applyNumberFormat="1" applyFont="1" applyFill="1" applyProtection="1">
      <protection locked="0"/>
    </xf>
    <xf numFmtId="0" fontId="0" fillId="0" borderId="0" xfId="0" applyProtection="1">
      <protection locked="0"/>
    </xf>
    <xf numFmtId="165" fontId="12" fillId="0" borderId="0" xfId="3" applyNumberFormat="1" applyFont="1" applyFill="1" applyProtection="1">
      <protection locked="0"/>
    </xf>
    <xf numFmtId="4" fontId="2" fillId="0" borderId="0" xfId="0" applyNumberFormat="1" applyFont="1" applyFill="1" applyBorder="1" applyAlignment="1" applyProtection="1">
      <alignment vertical="top"/>
      <protection locked="0"/>
    </xf>
    <xf numFmtId="166" fontId="2" fillId="0" borderId="0" xfId="0" applyNumberFormat="1" applyFont="1" applyFill="1" applyBorder="1" applyAlignment="1" applyProtection="1">
      <alignment vertical="top"/>
      <protection locked="0"/>
    </xf>
    <xf numFmtId="4" fontId="13" fillId="0" borderId="3" xfId="0" applyNumberFormat="1" applyFont="1" applyFill="1" applyBorder="1" applyProtection="1">
      <protection locked="0"/>
    </xf>
    <xf numFmtId="166" fontId="12" fillId="0" borderId="3" xfId="0" applyNumberFormat="1" applyFont="1" applyFill="1" applyBorder="1" applyProtection="1">
      <protection locked="0"/>
    </xf>
    <xf numFmtId="165" fontId="12" fillId="0" borderId="4" xfId="3" applyNumberFormat="1" applyFont="1" applyFill="1" applyBorder="1" applyProtection="1">
      <protection locked="0"/>
    </xf>
    <xf numFmtId="4" fontId="12" fillId="0" borderId="0" xfId="0" applyNumberFormat="1" applyFont="1" applyFill="1" applyBorder="1" applyProtection="1">
      <protection locked="0"/>
    </xf>
    <xf numFmtId="165" fontId="11" fillId="0" borderId="0" xfId="3" applyNumberFormat="1" applyFont="1" applyFill="1" applyProtection="1"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Protection="1">
      <protection locked="0"/>
    </xf>
    <xf numFmtId="4" fontId="12" fillId="0" borderId="3" xfId="0" applyNumberFormat="1" applyFont="1" applyFill="1" applyBorder="1" applyAlignment="1" applyProtection="1">
      <alignment horizontal="left"/>
      <protection locked="0"/>
    </xf>
    <xf numFmtId="4" fontId="11" fillId="0" borderId="3" xfId="0" applyNumberFormat="1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165" fontId="12" fillId="0" borderId="4" xfId="3" applyNumberFormat="1" applyFont="1" applyFill="1" applyBorder="1" applyAlignment="1" applyProtection="1">
      <alignment horizontal="center"/>
      <protection locked="0"/>
    </xf>
    <xf numFmtId="4" fontId="8" fillId="0" borderId="0" xfId="0" applyNumberFormat="1" applyFont="1" applyFill="1" applyAlignment="1">
      <alignment horizontal="left" wrapText="1"/>
    </xf>
    <xf numFmtId="4" fontId="8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2" applyFont="1" applyFill="1" applyAlignment="1" applyProtection="1">
      <alignment horizontal="center"/>
    </xf>
    <xf numFmtId="165" fontId="8" fillId="0" borderId="0" xfId="3" applyNumberFormat="1" applyFont="1" applyFill="1" applyAlignment="1">
      <alignment horizontal="center"/>
    </xf>
  </cellXfs>
  <cellStyles count="6">
    <cellStyle name="Hipervínculo" xfId="2" builtinId="8"/>
    <cellStyle name="Millares 3" xfId="3"/>
    <cellStyle name="Moneda 2" xfId="4"/>
    <cellStyle name="Normal" xfId="0" builtinId="0"/>
    <cellStyle name="Normal 2 5" xfId="5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71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562661</xdr:colOff>
      <xdr:row>0</xdr:row>
      <xdr:rowOff>173752</xdr:rowOff>
    </xdr:from>
    <xdr:to>
      <xdr:col>1</xdr:col>
      <xdr:colOff>785784</xdr:colOff>
      <xdr:row>5</xdr:row>
      <xdr:rowOff>39687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62661" y="173752"/>
          <a:ext cx="1213723" cy="970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Presupuestos%20en%20obra%202005\Zona%20II\118-05%20terminacion%20acueducto%20de%20viaj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Acero%20Estrella/Cotizacion/2010/Proyectos%20Tipo%20A/REMODELACION%20AILA%202010/Licitaci&#243;n%20AILA%20(Remodelaci&#243;n%20terminal%20-%20MAyo%202010)%20(20-agosto-2010)%2022%2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vbaez\Local%20Settings\Temporary%20Internet%20Files\Content.IE5\KF1K0GOD\mac\ANALISIS%20JUNIO%202007%20-Para-Proyectos-BN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eyna%20Vasquez\Desktop\IGLESIAS%20POLICLINICAS%20Y%20ESCUELAS\CARPETA%20GENERAL\San%20Francisco%20de%20Macoris\Analisis%20de%20Precios%20Unitari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Ing.%20Tony%20Hernandez\Escritorio\Comedor%20Juegos%20Regionales%20Bayaguan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proyectos%20oisoe\Documents%20and%20Settings\Administrador\Escritorio\Documents%20and%20Settings\jbaez\My%20Documents\YALBI\Mia\Copia%20de%20UCLAS-COME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Eva%20L.%20JImenez%20Pagan\My%20Documents\Banco%20Central\Martin%20Fernandez%20-%20Calles\Presup.%20dise&#241;o%20original%20(30-mar-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My%20Documents\Proyectos%20OISOE\Calles\Incava\Analisis_Marzo_06___Incav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ria%20Angelica\Cubicaciones\Incava\Analisis%20Contrato%20-%20Incav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Documents%20and%20Settings\Julio%20Vargas\Escritorio\PADRE_LAS_CASAS\ANALISIS_TO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ucla\ucla%205%20julio\presupuestos\Documents%20and%20Settings\kelly\Mis%20documentos\UCLA\UCLAS-COMENC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Documents%20and%20Settings\JOEL\Mis%20documentos\Documents%20and%20Settings\Joel%20Francisco\Mis%20documentos\Documents%20and%20Setting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presupuesto%20%20habitacional%20sanchez\EDF.%20SAN%20CRISTOBAL\metodologia%20Presupuestos\Analisis%20de%20Edificacion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/My%20Documents/BACKUP%20JULIO/wandel/escritorio%201/PRESUPUESTOS/Peravia/Salinas/PRESUPUESTO%20viviend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ximo\Maria%20Angelica\OISOE%20EVA\Calles\Demja%20-%20Hato%20Mayor\Analisis%20Dic%2005%20-%20Demj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.ARQUITECTURA5/My%20Documents/macm/PRE,DESVIO,%20ALCANTARILLADOS%20Y%20POTABLE%20LADO%20ESTE%20P.%20LIVIO%20C%20-%20Av/PRE,DESVIO,%20ALC.%20Y%20POT.%20LADO%20OESTE%20P.%20LIVIO%20C%20-%20A.%20FLEMI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Personal\Presupuesto%20Residencial%20Nicole%20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Partidas%20Electricas%20Terminaci&#243;n%20Construcci&#243;n%20Albergue%20Ni&#241;os%20Huerfanos%20de%20Moc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MONICA%20PROYECTOS%20COMP%20AYUNTAMIENTO/Presupuesto_Torre__KEVANY(1)%20mech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Documents%20and%20Settings\asifres\Desktop\Estimados%20y%20presupuestos\Estimados%20del%20M\Pre%20Capilla%20Los%20&#193;ngeles%20(Fase%20II)%20-%20mayo%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CUPIDO/PROYECTO%20MICHEL%20MARIE/PRESUPUESTO%20RESIDENCIAL%20MICHELLE%20MARIE%20modif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G.A.1(07junio2005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Users\Jaime\Documents\Oficina%20Comision%20Desarrollo%20Provincial\Iglesia%20Catalina\Iglesia%20Catalina%20(version%201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Users/user/Mechy/Mechy%20Proyectos/Presupuesto_Torre__KEVANY(1)(1)_ultimas_correciones_yram(1)_correciones_yunior(1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bierta2\disco%20de%20costo\disco%20de%20costos\Documents%20and%20Settings\Administrador\Escritorio\LAS%20AMERICAS%20OZORIA%20TUNEL\PRES(1).%20TERMINACION%20LAS%20AMERICAS-TUNEL-PASARELAS-OISOE-03-AG0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FOLLETOS\2012\2012%20Nueva%20Edicion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Anayelis.EVA\My%20Documents\Proyectos%20OISOE\SET\Ana%20Raquel\Iglesia\Presupuesto%20Ciencias%20Juridicas-Uasd-grucon-2009-10-2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elizabeth%20concepcion/Presupuesto_proyecto_johanna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Incava\Analisis%20Marzo%2006%20-%20Incav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to%20Domingo\puente%20cuaba\Presupuesto%20Construcion%20Puente%20Sobre%20el%20Rio%20Isabela,%20Carretera%20La%20Cuaba%20Km%2022%20Autopista%20Duarte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Presupuesto%20Colina%20ben\ACACIA%20be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MIS%20DOCUMENTOS\PROYECTO%20TERMINACION%20SOFTBALL%20COJPD\PRESUPUESTO%20MODIFICADO\PRESUPUESTO_FEDOSA_14NOV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TORRE%20KEYANI/PRESUPTORRE%20KEV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Silvio/DEFENSA%20CIVIL,%20REVISAR/Presupuesto%20Defensa%20Civil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LICITACION%20VILLAS%20TIPO%20PRESIDENCIAL%20BISONO/Villa%20%20Presidencial4,5,6%20BISONO-ultimo%20DEFINITIV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esktop\Yisel%20Moncion\PRESUPUESOS%20FONPER\VIVIENDAS%20DAJABON\PRESUPUESTO%20VDJ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Users\Eloy%20Blanco%20Abbott\Trabajando\3_Estandars%20IJSUD\170-3\SRD-170-3%20Presupue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4-05"/>
      <sheetName val="PRESUPUESTO (CORREGIDO)"/>
      <sheetName val="Módulo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MOVTIERRA"/>
      <sheetName val="A-BASICOS"/>
      <sheetName val="Alcant"/>
      <sheetName val="Hormigones"/>
      <sheetName val="Muestreo"/>
    </sheetNames>
    <sheetDataSet>
      <sheetData sheetId="0" refreshError="1"/>
      <sheetData sheetId="1" refreshError="1"/>
      <sheetData sheetId="2">
        <row r="2024">
          <cell r="A2024" t="str">
            <v>ACA-1</v>
          </cell>
          <cell r="B2024" t="str">
            <v>arranque materiales blancos</v>
          </cell>
          <cell r="D2024" t="str">
            <v>m3E</v>
          </cell>
          <cell r="E2024">
            <v>5.2</v>
          </cell>
          <cell r="G2024">
            <v>5.2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  <row r="46">
          <cell r="D46">
            <v>35</v>
          </cell>
        </row>
        <row r="49">
          <cell r="D49">
            <v>1250</v>
          </cell>
        </row>
      </sheetData>
      <sheetData sheetId="9">
        <row r="1520">
          <cell r="G1520">
            <v>3801.1316021875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  <row r="178">
          <cell r="D178">
            <v>95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 refreshError="1">
        <row r="11">
          <cell r="C11">
            <v>268</v>
          </cell>
        </row>
        <row r="14">
          <cell r="C14">
            <v>830</v>
          </cell>
        </row>
      </sheetData>
      <sheetData sheetId="2" refreshError="1">
        <row r="4">
          <cell r="B4">
            <v>689.6</v>
          </cell>
        </row>
      </sheetData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Ca|culo"/>
    </sheetNames>
    <sheetDataSet>
      <sheetData sheetId="0" refreshError="1"/>
      <sheetData sheetId="1" refreshError="1"/>
      <sheetData sheetId="2">
        <row r="3">
          <cell r="B3">
            <v>135</v>
          </cell>
        </row>
        <row r="5">
          <cell r="B5">
            <v>550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234">
          <cell r="I2234">
            <v>5287.3739999999998</v>
          </cell>
        </row>
        <row r="2356">
          <cell r="F2356">
            <v>43.914999999999999</v>
          </cell>
        </row>
        <row r="2357">
          <cell r="F2357">
            <v>58.95</v>
          </cell>
        </row>
        <row r="2358">
          <cell r="F2358">
            <v>225.58800000000002</v>
          </cell>
        </row>
        <row r="2521">
          <cell r="S2521">
            <v>1495.8779999999999</v>
          </cell>
        </row>
        <row r="2682">
          <cell r="F2682">
            <v>60.85</v>
          </cell>
        </row>
        <row r="2683">
          <cell r="F2683">
            <v>14.549999999999999</v>
          </cell>
        </row>
        <row r="2684">
          <cell r="F2684">
            <v>170.22</v>
          </cell>
        </row>
      </sheetData>
      <sheetData sheetId="7" refreshError="1">
        <row r="1139">
          <cell r="F1139">
            <v>14642.429999999998</v>
          </cell>
        </row>
      </sheetData>
      <sheetData sheetId="8" refreshError="1">
        <row r="62">
          <cell r="D62">
            <v>750</v>
          </cell>
        </row>
        <row r="99">
          <cell r="D99">
            <v>1744</v>
          </cell>
        </row>
        <row r="155">
          <cell r="D155">
            <v>3029.22</v>
          </cell>
        </row>
        <row r="156">
          <cell r="D156">
            <v>5152</v>
          </cell>
        </row>
        <row r="157">
          <cell r="D157">
            <v>5152</v>
          </cell>
        </row>
        <row r="160">
          <cell r="D160">
            <v>5800</v>
          </cell>
        </row>
        <row r="163">
          <cell r="D163">
            <v>5800</v>
          </cell>
        </row>
      </sheetData>
      <sheetData sheetId="9" refreshError="1">
        <row r="251">
          <cell r="G251">
            <v>505.60194999999993</v>
          </cell>
        </row>
        <row r="958">
          <cell r="G958">
            <v>879.60915</v>
          </cell>
        </row>
        <row r="1219">
          <cell r="G1219">
            <v>83.95</v>
          </cell>
        </row>
        <row r="1279">
          <cell r="G1279">
            <v>164.05</v>
          </cell>
        </row>
        <row r="1794">
          <cell r="F1794">
            <v>192.45389</v>
          </cell>
        </row>
        <row r="1808">
          <cell r="F1808">
            <v>50.088949999999997</v>
          </cell>
        </row>
        <row r="1819">
          <cell r="F1819">
            <v>567.19946200000004</v>
          </cell>
        </row>
      </sheetData>
      <sheetData sheetId="10" refreshError="1">
        <row r="552">
          <cell r="F552">
            <v>299.31</v>
          </cell>
        </row>
      </sheetData>
      <sheetData sheetId="11" refreshError="1">
        <row r="183">
          <cell r="C183">
            <v>351.48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320">
          <cell r="F3320">
            <v>114.45909</v>
          </cell>
        </row>
        <row r="3329">
          <cell r="F3329">
            <v>176.85633999999999</v>
          </cell>
        </row>
        <row r="3459">
          <cell r="F3459">
            <v>737.17365130498786</v>
          </cell>
        </row>
        <row r="3512">
          <cell r="F3512">
            <v>1340.6621825396824</v>
          </cell>
        </row>
        <row r="3522">
          <cell r="F3522">
            <v>219.82928999999999</v>
          </cell>
        </row>
        <row r="3537">
          <cell r="F3537">
            <v>579.17847000000017</v>
          </cell>
        </row>
        <row r="3554">
          <cell r="F3554">
            <v>77.759999999999991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Analisis (2)"/>
      <sheetName val="1"/>
    </sheetNames>
    <sheetDataSet>
      <sheetData sheetId="0"/>
      <sheetData sheetId="1"/>
      <sheetData sheetId="2"/>
      <sheetData sheetId="3">
        <row r="10">
          <cell r="C10">
            <v>578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G23">
            <v>1.3036438662750036</v>
          </cell>
        </row>
      </sheetData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</sheetData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Desvio Alcant.  Potable"/>
      <sheetName val="Hoja1"/>
      <sheetName val="Const. desvio alc. pot. M. gome"/>
      <sheetName val="Oficio"/>
    </sheetNames>
    <sheetDataSet>
      <sheetData sheetId="0">
        <row r="49">
          <cell r="I49">
            <v>125.8</v>
          </cell>
        </row>
      </sheetData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  <row r="61">
          <cell r="D61">
            <v>1942.6108250000002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no"/>
      <sheetName val="Solano-no"/>
      <sheetName val="CantsPresup platea"/>
      <sheetName val="Nuevo Solano"/>
      <sheetName val="Elect 2 fases"/>
      <sheetName val="Los Ángeles (Fase II)"/>
      <sheetName val="Form. de Certific."/>
      <sheetName val="IGL"/>
      <sheetName val="wga"/>
      <sheetName val="Presupcant"/>
      <sheetName val="Cants Mat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749">
          <cell r="B749" t="str">
            <v>LISTADO DE MANO DE OBRA</v>
          </cell>
        </row>
        <row r="750">
          <cell r="A750" t="str">
            <v>PARTIDAS</v>
          </cell>
          <cell r="C750" t="str">
            <v>U</v>
          </cell>
          <cell r="D750" t="str">
            <v>TARIFA</v>
          </cell>
          <cell r="E750" t="str">
            <v>SOBRETARIFA</v>
          </cell>
        </row>
        <row r="753">
          <cell r="E753">
            <v>1</v>
          </cell>
        </row>
        <row r="754">
          <cell r="A754" t="str">
            <v>COLOCACION DE BLOQUES</v>
          </cell>
        </row>
        <row r="755">
          <cell r="A755" t="str">
            <v>Block 10 cm.</v>
          </cell>
          <cell r="C755" t="str">
            <v>U</v>
          </cell>
          <cell r="D755">
            <v>4</v>
          </cell>
          <cell r="E755">
            <v>4</v>
          </cell>
        </row>
        <row r="756">
          <cell r="A756" t="str">
            <v>Block 15 cm.</v>
          </cell>
          <cell r="C756" t="str">
            <v>U</v>
          </cell>
          <cell r="D756">
            <v>4</v>
          </cell>
          <cell r="E756">
            <v>4</v>
          </cell>
        </row>
        <row r="757">
          <cell r="A757" t="str">
            <v>Block 20 cm.</v>
          </cell>
          <cell r="C757" t="str">
            <v>U</v>
          </cell>
          <cell r="D757">
            <v>4</v>
          </cell>
          <cell r="E757">
            <v>4</v>
          </cell>
        </row>
        <row r="759">
          <cell r="A759" t="str">
            <v>PAÑETES, TERMINACIÓN DE PAREDES Y PLAFONES</v>
          </cell>
        </row>
        <row r="760">
          <cell r="A760" t="str">
            <v xml:space="preserve">Fraguache </v>
          </cell>
          <cell r="C760" t="str">
            <v>M2</v>
          </cell>
          <cell r="D760">
            <v>4</v>
          </cell>
          <cell r="E760">
            <v>4</v>
          </cell>
        </row>
        <row r="761">
          <cell r="A761" t="str">
            <v>Careteo</v>
          </cell>
          <cell r="C761" t="str">
            <v>M2</v>
          </cell>
          <cell r="D761">
            <v>4</v>
          </cell>
          <cell r="E761">
            <v>4</v>
          </cell>
        </row>
        <row r="762">
          <cell r="A762" t="str">
            <v>Resane con goma</v>
          </cell>
          <cell r="C762" t="str">
            <v>M2</v>
          </cell>
          <cell r="D762">
            <v>4</v>
          </cell>
          <cell r="E762">
            <v>4</v>
          </cell>
        </row>
        <row r="763">
          <cell r="A763" t="str">
            <v>Repello maestreado en paredes</v>
          </cell>
          <cell r="C763" t="str">
            <v>M2</v>
          </cell>
          <cell r="D763">
            <v>7.5</v>
          </cell>
          <cell r="E763">
            <v>7.5</v>
          </cell>
        </row>
        <row r="764">
          <cell r="A764" t="str">
            <v>Repello en plafond</v>
          </cell>
          <cell r="C764" t="str">
            <v>M2</v>
          </cell>
          <cell r="D764">
            <v>7.5</v>
          </cell>
          <cell r="E764">
            <v>7.5</v>
          </cell>
        </row>
        <row r="765">
          <cell r="A765" t="str">
            <v>Repello sin maestriar</v>
          </cell>
          <cell r="C765" t="str">
            <v>M2</v>
          </cell>
          <cell r="D765">
            <v>6.75</v>
          </cell>
          <cell r="E765">
            <v>6.75</v>
          </cell>
        </row>
        <row r="766">
          <cell r="A766" t="str">
            <v>Pañete inter./ext./maest./a plomo</v>
          </cell>
          <cell r="C766" t="str">
            <v>M2</v>
          </cell>
          <cell r="D766">
            <v>33</v>
          </cell>
          <cell r="E766">
            <v>33</v>
          </cell>
        </row>
        <row r="767">
          <cell r="A767" t="str">
            <v>Pañete en techo y vigas</v>
          </cell>
          <cell r="C767" t="str">
            <v>M2</v>
          </cell>
          <cell r="D767">
            <v>33</v>
          </cell>
          <cell r="E767">
            <v>33</v>
          </cell>
        </row>
        <row r="768">
          <cell r="A768" t="str">
            <v>Pañete en columnas y vigas</v>
          </cell>
          <cell r="C768" t="str">
            <v>M2</v>
          </cell>
          <cell r="D768">
            <v>33</v>
          </cell>
          <cell r="E768">
            <v>33</v>
          </cell>
        </row>
        <row r="769">
          <cell r="A769" t="str">
            <v>Pañete pulido</v>
          </cell>
          <cell r="C769" t="str">
            <v>M2</v>
          </cell>
          <cell r="D769">
            <v>43</v>
          </cell>
          <cell r="E769">
            <v>43</v>
          </cell>
        </row>
        <row r="770">
          <cell r="A770" t="str">
            <v>Cantos y mochetas</v>
          </cell>
          <cell r="C770" t="str">
            <v>ML</v>
          </cell>
          <cell r="D770">
            <v>18</v>
          </cell>
          <cell r="E770">
            <v>18</v>
          </cell>
        </row>
        <row r="771">
          <cell r="A771" t="str">
            <v>Goteros en ranura</v>
          </cell>
          <cell r="C771" t="str">
            <v>ML</v>
          </cell>
          <cell r="D771">
            <v>36</v>
          </cell>
          <cell r="E771">
            <v>36</v>
          </cell>
        </row>
        <row r="774">
          <cell r="A774" t="str">
            <v>TERMINACION DE TECHOS E IMPERMEABILIZACION</v>
          </cell>
        </row>
        <row r="775">
          <cell r="A775" t="str">
            <v>Zabaleta</v>
          </cell>
          <cell r="C775" t="str">
            <v>ML</v>
          </cell>
          <cell r="D775">
            <v>15</v>
          </cell>
          <cell r="E775">
            <v>15</v>
          </cell>
        </row>
        <row r="776">
          <cell r="A776" t="str">
            <v>Fino techo plano</v>
          </cell>
          <cell r="C776" t="str">
            <v>M2</v>
          </cell>
          <cell r="D776">
            <v>25</v>
          </cell>
          <cell r="E776">
            <v>25</v>
          </cell>
        </row>
        <row r="777">
          <cell r="A777" t="str">
            <v>Fino techo inclinado</v>
          </cell>
          <cell r="C777" t="str">
            <v>M2</v>
          </cell>
          <cell r="D777">
            <v>25</v>
          </cell>
          <cell r="E777">
            <v>25</v>
          </cell>
        </row>
        <row r="778">
          <cell r="A778" t="str">
            <v>Subida mat./fino y zabaleta</v>
          </cell>
          <cell r="C778" t="str">
            <v>M2</v>
          </cell>
          <cell r="D778">
            <v>10</v>
          </cell>
          <cell r="E778">
            <v>10</v>
          </cell>
        </row>
        <row r="780">
          <cell r="A780" t="str">
            <v>COLOCACIÓN PISO CERÁMICA</v>
          </cell>
        </row>
        <row r="781">
          <cell r="A781" t="str">
            <v>Cerámica 33x33</v>
          </cell>
          <cell r="C781" t="str">
            <v>M2</v>
          </cell>
          <cell r="D781">
            <v>70</v>
          </cell>
          <cell r="E781">
            <v>70</v>
          </cell>
        </row>
        <row r="782">
          <cell r="A782" t="str">
            <v>Zócalos 6x33</v>
          </cell>
          <cell r="C782" t="str">
            <v>ML</v>
          </cell>
          <cell r="D782">
            <v>15</v>
          </cell>
          <cell r="E782">
            <v>15</v>
          </cell>
        </row>
        <row r="783">
          <cell r="A783" t="str">
            <v xml:space="preserve">Escalones </v>
          </cell>
          <cell r="C783" t="str">
            <v>ML</v>
          </cell>
          <cell r="D783">
            <v>75</v>
          </cell>
          <cell r="E783">
            <v>75</v>
          </cell>
        </row>
        <row r="790">
          <cell r="A790" t="str">
            <v>LABORES VARIAS</v>
          </cell>
        </row>
        <row r="791">
          <cell r="A791" t="str">
            <v xml:space="preserve">Pintura </v>
          </cell>
          <cell r="C791" t="str">
            <v>M2</v>
          </cell>
          <cell r="D791">
            <v>15</v>
          </cell>
          <cell r="E791">
            <v>15</v>
          </cell>
        </row>
        <row r="792">
          <cell r="A792" t="str">
            <v>Excavación en:  Tierra</v>
          </cell>
          <cell r="C792" t="str">
            <v>M3</v>
          </cell>
          <cell r="D792">
            <v>90</v>
          </cell>
          <cell r="E792">
            <v>90</v>
          </cell>
        </row>
        <row r="793">
          <cell r="A793" t="str">
            <v xml:space="preserve">                Tosca</v>
          </cell>
          <cell r="C793" t="str">
            <v>M3</v>
          </cell>
          <cell r="D793">
            <v>500</v>
          </cell>
          <cell r="E793">
            <v>500</v>
          </cell>
        </row>
        <row r="794">
          <cell r="A794" t="str">
            <v xml:space="preserve">                Roca</v>
          </cell>
          <cell r="C794" t="str">
            <v>M3</v>
          </cell>
          <cell r="D794">
            <v>750</v>
          </cell>
          <cell r="E794">
            <v>750</v>
          </cell>
        </row>
        <row r="795">
          <cell r="A795" t="str">
            <v>Lig. y vac. hormigón/ligadora</v>
          </cell>
          <cell r="C795" t="str">
            <v>M3</v>
          </cell>
          <cell r="D795">
            <v>335.43</v>
          </cell>
          <cell r="E795">
            <v>335.43</v>
          </cell>
        </row>
        <row r="796">
          <cell r="A796" t="str">
            <v>Coloc. acero</v>
          </cell>
          <cell r="C796" t="str">
            <v>QQ</v>
          </cell>
          <cell r="D796">
            <v>60</v>
          </cell>
          <cell r="E796">
            <v>60</v>
          </cell>
        </row>
        <row r="797">
          <cell r="A797" t="str">
            <v>Coloc. acero en vigas, zapatas muros  y dinteles</v>
          </cell>
          <cell r="C797" t="str">
            <v>ML</v>
          </cell>
          <cell r="D797">
            <v>25</v>
          </cell>
          <cell r="E797">
            <v>25</v>
          </cell>
        </row>
        <row r="798">
          <cell r="A798" t="str">
            <v>Compactación de relleno (a mano)</v>
          </cell>
          <cell r="C798" t="str">
            <v>M3</v>
          </cell>
          <cell r="D798">
            <v>60</v>
          </cell>
          <cell r="E798">
            <v>60</v>
          </cell>
        </row>
        <row r="799">
          <cell r="A799" t="str">
            <v>Bote de material (a mano)</v>
          </cell>
          <cell r="C799" t="str">
            <v>M3S</v>
          </cell>
          <cell r="D799">
            <v>70</v>
          </cell>
          <cell r="E799">
            <v>70</v>
          </cell>
        </row>
        <row r="800">
          <cell r="A800" t="str">
            <v>Jornal de un obrero</v>
          </cell>
          <cell r="C800" t="str">
            <v>Dia</v>
          </cell>
          <cell r="D800">
            <v>150</v>
          </cell>
          <cell r="E800">
            <v>150</v>
          </cell>
        </row>
        <row r="801">
          <cell r="A801" t="str">
            <v>Sembrado de grama tipo alfombra</v>
          </cell>
          <cell r="C801" t="str">
            <v>M2</v>
          </cell>
          <cell r="D801">
            <v>7</v>
          </cell>
          <cell r="E801">
            <v>7</v>
          </cell>
        </row>
        <row r="802">
          <cell r="A802" t="str">
            <v>Guarderas Metálicas, Regla Vibratoria y Alisador</v>
          </cell>
          <cell r="C802" t="str">
            <v>M2</v>
          </cell>
          <cell r="D802">
            <v>50</v>
          </cell>
          <cell r="E802">
            <v>50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2)"/>
      <sheetName val="PASARELA 96 m"/>
      <sheetName val="PASARELA 70 m"/>
      <sheetName val="TUNEL MARG-NORTE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ANALISIS MUROS Y ZAPATAS "/>
      <sheetName val="PANEL PAMPP1"/>
      <sheetName val="PANEL PAMPP2"/>
      <sheetName val="VIGA POSTENS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7">
          <cell r="H27">
            <v>803336.16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Terminaciones"/>
      <sheetName val="Muros de Block"/>
      <sheetName val="mov. de tierra"/>
      <sheetName val="Demoliciones"/>
      <sheetName val="Mezclas"/>
      <sheetName val="Hormigones"/>
      <sheetName val="Sanitaria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.t C"/>
      <sheetName val="m y h.a. C"/>
      <sheetName val="term.C"/>
      <sheetName val="v. exterior"/>
      <sheetName val="LOSA 9N"/>
      <sheetName val="Insumos"/>
      <sheetName val="Hormigon Armado"/>
      <sheetName val="Analisis "/>
      <sheetName val="Mezcla"/>
      <sheetName val="Res. Cuantia"/>
    </sheetNames>
    <sheetDataSet>
      <sheetData sheetId="0" refreshError="1"/>
      <sheetData sheetId="1" refreshError="1">
        <row r="18">
          <cell r="I18">
            <v>0.1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>
        <row r="11">
          <cell r="D11">
            <v>33.5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Puente"/>
      <sheetName val="Mvto Tierra"/>
      <sheetName val="Materiales"/>
      <sheetName val="Equipos"/>
      <sheetName val="Presupuesto"/>
      <sheetName val="analisis metalico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  <sheetName val="Módulo 01 v5"/>
      <sheetName val="Edificio Principal (Estructura)"/>
      <sheetName val="Edificio Principal (Acabados)"/>
      <sheetName val="ANALISIS"/>
      <sheetName val="ANALISIS (2)mig"/>
      <sheetName val="SPA"/>
      <sheetName val="PRECIOS INSUMOS-MANO DE OBRA"/>
      <sheetName val="SUBCONTRATOS"/>
      <sheetName val="Tabla de Cuantia de Elementos E"/>
      <sheetName val="Quantia zapata ponderada col"/>
      <sheetName val="ARE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>
        <row r="3">
          <cell r="I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I3">
            <v>36.200000000000003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"/>
      <sheetName val="Ana"/>
      <sheetName val="Indice"/>
      <sheetName val="Ana2"/>
      <sheetName val="Preliminares "/>
    </sheetNames>
    <sheetDataSet>
      <sheetData sheetId="0" refreshError="1"/>
      <sheetData sheetId="1" refreshError="1">
        <row r="1278">
          <cell r="L1278">
            <v>872.76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TIPO 1 2H"/>
      <sheetName val="PRES.TIPO 2 3H"/>
      <sheetName val="EVELIN ARNOU"/>
      <sheetName val="CELESTE MAIRENY"/>
      <sheetName val="SANTO DE JESUS"/>
      <sheetName val="VOL TIPO 1-2H"/>
      <sheetName val="VOL. TIPO 2- 3H"/>
      <sheetName val="VOL. EVELIN ARNOU"/>
      <sheetName val="VOL. CELESTE MAIRENY"/>
      <sheetName val="VOL.SANTO DE JESUS"/>
      <sheetName val="2H 48.40m2"/>
      <sheetName val="3H 56.60M2"/>
      <sheetName val="ANALISIS GEN."/>
      <sheetName val="ANA. SANITARIO"/>
      <sheetName val="ANA. ELECT."/>
      <sheetName val="VOL SANTOS DE JESUS"/>
      <sheetName val="2H 48.31m2"/>
      <sheetName val="3H 56.35 M2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>
        <row r="6">
          <cell r="B6">
            <v>7.4999999999999997E-2</v>
          </cell>
        </row>
      </sheetData>
      <sheetData sheetId="11">
        <row r="8">
          <cell r="B8">
            <v>0.19200000000000003</v>
          </cell>
        </row>
        <row r="10">
          <cell r="B10">
            <v>56.43</v>
          </cell>
        </row>
        <row r="21">
          <cell r="B21">
            <v>20.912000000000003</v>
          </cell>
        </row>
        <row r="34">
          <cell r="B34">
            <v>113.64999999999999</v>
          </cell>
        </row>
        <row r="35">
          <cell r="B35">
            <v>8.1749999999999989</v>
          </cell>
        </row>
        <row r="38">
          <cell r="B38">
            <v>48.92</v>
          </cell>
        </row>
        <row r="39">
          <cell r="B39">
            <v>1.23</v>
          </cell>
        </row>
        <row r="40">
          <cell r="B40">
            <v>4.16</v>
          </cell>
        </row>
        <row r="43">
          <cell r="B43">
            <v>305.28750000000002</v>
          </cell>
        </row>
        <row r="44">
          <cell r="B44">
            <v>305.28750000000002</v>
          </cell>
        </row>
      </sheetData>
      <sheetData sheetId="12" refreshError="1"/>
      <sheetData sheetId="13" refreshError="1"/>
      <sheetData sheetId="14" refreshError="1"/>
      <sheetData sheetId="15"/>
      <sheetData sheetId="16">
        <row r="6">
          <cell r="B6">
            <v>7.4999999999999997E-2</v>
          </cell>
        </row>
      </sheetData>
      <sheetData sheetId="17">
        <row r="7">
          <cell r="B7">
            <v>7.4999999999999997E-2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pilla"/>
      <sheetName val="Aulas"/>
      <sheetName val="Planta Conjunto"/>
      <sheetName val="Partidas Electric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onper.gov.do/" TargetMode="External"/><Relationship Id="rId1" Type="http://schemas.openxmlformats.org/officeDocument/2006/relationships/hyperlink" Target="mailto:crepdom@codetel.net.d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05"/>
  <sheetViews>
    <sheetView tabSelected="1" view="pageBreakPreview" zoomScale="60" zoomScaleNormal="100" workbookViewId="0">
      <selection activeCell="B13" sqref="B13"/>
    </sheetView>
  </sheetViews>
  <sheetFormatPr baseColWidth="10" defaultColWidth="11.42578125" defaultRowHeight="15" x14ac:dyDescent="0.25"/>
  <cols>
    <col min="1" max="1" width="14.85546875" customWidth="1"/>
    <col min="2" max="2" width="77.7109375" customWidth="1"/>
    <col min="3" max="3" width="16" customWidth="1"/>
    <col min="4" max="4" width="26.85546875" customWidth="1"/>
    <col min="5" max="5" width="18.5703125" customWidth="1"/>
    <col min="6" max="6" width="18.28515625" customWidth="1"/>
    <col min="7" max="7" width="21.7109375" customWidth="1"/>
  </cols>
  <sheetData>
    <row r="1" spans="1:7" ht="25.5" x14ac:dyDescent="0.35">
      <c r="A1" s="68" t="s">
        <v>0</v>
      </c>
      <c r="B1" s="68"/>
      <c r="C1" s="68"/>
      <c r="D1" s="68"/>
      <c r="E1" s="68"/>
      <c r="F1" s="68"/>
      <c r="G1" s="68"/>
    </row>
    <row r="2" spans="1:7" ht="15.75" x14ac:dyDescent="0.25">
      <c r="A2" s="69" t="s">
        <v>1</v>
      </c>
      <c r="B2" s="69"/>
      <c r="C2" s="69"/>
      <c r="D2" s="69"/>
      <c r="E2" s="69"/>
      <c r="F2" s="69"/>
      <c r="G2" s="69"/>
    </row>
    <row r="3" spans="1:7" ht="15.75" x14ac:dyDescent="0.25">
      <c r="A3" s="70" t="s">
        <v>2</v>
      </c>
      <c r="B3" s="70"/>
      <c r="C3" s="70"/>
      <c r="D3" s="70"/>
      <c r="E3" s="70"/>
      <c r="F3" s="70"/>
      <c r="G3" s="70"/>
    </row>
    <row r="4" spans="1:7" x14ac:dyDescent="0.25">
      <c r="A4" s="71" t="s">
        <v>3</v>
      </c>
      <c r="B4" s="71"/>
      <c r="C4" s="71"/>
      <c r="D4" s="71"/>
      <c r="E4" s="71"/>
      <c r="F4" s="71"/>
      <c r="G4" s="71"/>
    </row>
    <row r="5" spans="1:7" x14ac:dyDescent="0.25">
      <c r="A5" s="71" t="s">
        <v>4</v>
      </c>
      <c r="B5" s="71"/>
      <c r="C5" s="71"/>
      <c r="D5" s="71"/>
      <c r="E5" s="71"/>
      <c r="F5" s="71"/>
      <c r="G5" s="71"/>
    </row>
    <row r="6" spans="1:7" x14ac:dyDescent="0.25">
      <c r="A6" s="72" t="s">
        <v>5</v>
      </c>
      <c r="B6" s="72"/>
      <c r="C6" s="72"/>
      <c r="D6" s="72"/>
      <c r="E6" s="72"/>
      <c r="F6" s="72"/>
      <c r="G6" s="72"/>
    </row>
    <row r="7" spans="1:7" x14ac:dyDescent="0.25">
      <c r="A7" s="2"/>
      <c r="B7" s="3"/>
      <c r="C7" s="4"/>
      <c r="D7" s="3"/>
      <c r="E7" s="3"/>
      <c r="F7" s="5"/>
      <c r="G7" s="5"/>
    </row>
    <row r="8" spans="1:7" ht="27.75" customHeight="1" x14ac:dyDescent="0.25">
      <c r="A8" s="6" t="s">
        <v>6</v>
      </c>
      <c r="B8" s="66" t="s">
        <v>117</v>
      </c>
      <c r="C8" s="66"/>
      <c r="D8" s="66"/>
      <c r="E8" s="66"/>
      <c r="F8" s="66"/>
      <c r="G8" s="66"/>
    </row>
    <row r="9" spans="1:7" x14ac:dyDescent="0.25">
      <c r="A9" s="7"/>
      <c r="B9" s="8"/>
      <c r="C9" s="8"/>
      <c r="D9" s="8"/>
      <c r="E9" s="9"/>
      <c r="F9" s="8"/>
      <c r="G9" s="10"/>
    </row>
    <row r="10" spans="1:7" ht="30" customHeight="1" x14ac:dyDescent="0.25">
      <c r="A10" s="6" t="s">
        <v>7</v>
      </c>
      <c r="B10" s="67" t="s">
        <v>8</v>
      </c>
      <c r="C10" s="67"/>
      <c r="D10" s="67"/>
      <c r="E10" s="67"/>
      <c r="F10" s="67"/>
      <c r="G10" s="67"/>
    </row>
    <row r="11" spans="1:7" x14ac:dyDescent="0.25">
      <c r="A11" s="7"/>
      <c r="B11" s="8"/>
      <c r="C11" s="8"/>
      <c r="D11" s="8"/>
      <c r="E11" s="9"/>
      <c r="F11" s="8"/>
      <c r="G11" s="10"/>
    </row>
    <row r="12" spans="1:7" x14ac:dyDescent="0.25">
      <c r="A12" s="7" t="s">
        <v>9</v>
      </c>
      <c r="B12" s="8" t="s">
        <v>118</v>
      </c>
      <c r="C12" s="8"/>
      <c r="D12" s="8"/>
      <c r="E12" s="9"/>
      <c r="F12" s="8"/>
      <c r="G12" s="10"/>
    </row>
    <row r="13" spans="1:7" x14ac:dyDescent="0.25">
      <c r="A13" s="7"/>
      <c r="B13" s="8"/>
      <c r="C13" s="8"/>
      <c r="D13" s="8"/>
      <c r="E13" s="9"/>
      <c r="F13" s="8"/>
      <c r="G13" s="10"/>
    </row>
    <row r="14" spans="1:7" x14ac:dyDescent="0.25">
      <c r="A14" s="7" t="s">
        <v>105</v>
      </c>
      <c r="B14" s="8"/>
      <c r="C14" s="1"/>
      <c r="D14" s="8"/>
      <c r="E14" s="1"/>
      <c r="F14" s="8"/>
      <c r="G14" s="10"/>
    </row>
    <row r="15" spans="1:7" x14ac:dyDescent="0.25">
      <c r="A15" s="11"/>
      <c r="B15" s="11"/>
      <c r="C15" s="11"/>
      <c r="D15" s="11"/>
      <c r="E15" s="12"/>
      <c r="F15" s="11"/>
      <c r="G15" s="13"/>
    </row>
    <row r="16" spans="1:7" x14ac:dyDescent="0.25">
      <c r="A16" s="14" t="s">
        <v>10</v>
      </c>
      <c r="B16" s="14" t="s">
        <v>11</v>
      </c>
      <c r="C16" s="14" t="s">
        <v>12</v>
      </c>
      <c r="D16" s="14" t="s">
        <v>13</v>
      </c>
      <c r="E16" s="14" t="s">
        <v>14</v>
      </c>
      <c r="F16" s="14" t="s">
        <v>15</v>
      </c>
      <c r="G16" s="14" t="s">
        <v>16</v>
      </c>
    </row>
    <row r="17" spans="1:7" x14ac:dyDescent="0.25">
      <c r="A17" s="15">
        <v>1</v>
      </c>
      <c r="B17" s="16" t="s">
        <v>17</v>
      </c>
      <c r="C17" s="17"/>
      <c r="D17" s="17"/>
      <c r="E17" s="38"/>
      <c r="F17" s="39" t="s">
        <v>18</v>
      </c>
      <c r="G17" s="40"/>
    </row>
    <row r="18" spans="1:7" x14ac:dyDescent="0.25">
      <c r="A18" s="19">
        <f>A17+0.01</f>
        <v>1.01</v>
      </c>
      <c r="B18" s="17" t="s">
        <v>19</v>
      </c>
      <c r="C18" s="17">
        <v>1</v>
      </c>
      <c r="D18" s="20" t="s">
        <v>20</v>
      </c>
      <c r="E18" s="41"/>
      <c r="F18" s="41"/>
      <c r="G18" s="40"/>
    </row>
    <row r="19" spans="1:7" x14ac:dyDescent="0.25">
      <c r="A19" s="19">
        <f>+A18+0.01</f>
        <v>1.02</v>
      </c>
      <c r="B19" s="17" t="s">
        <v>21</v>
      </c>
      <c r="C19" s="17">
        <f>56.55</f>
        <v>56.55</v>
      </c>
      <c r="D19" s="20" t="s">
        <v>22</v>
      </c>
      <c r="E19" s="41"/>
      <c r="F19" s="42"/>
      <c r="G19" s="40"/>
    </row>
    <row r="20" spans="1:7" x14ac:dyDescent="0.25">
      <c r="A20" s="15">
        <v>2</v>
      </c>
      <c r="B20" s="16" t="s">
        <v>106</v>
      </c>
      <c r="C20" s="21"/>
      <c r="D20" s="22"/>
      <c r="E20" s="41"/>
      <c r="F20" s="41"/>
      <c r="G20" s="40"/>
    </row>
    <row r="21" spans="1:7" x14ac:dyDescent="0.25">
      <c r="A21" s="19">
        <f>A20+0.01</f>
        <v>2.0099999999999998</v>
      </c>
      <c r="B21" s="17" t="s">
        <v>23</v>
      </c>
      <c r="C21" s="17">
        <v>1</v>
      </c>
      <c r="D21" s="20" t="s">
        <v>20</v>
      </c>
      <c r="E21" s="41"/>
      <c r="F21" s="41"/>
      <c r="G21" s="40"/>
    </row>
    <row r="22" spans="1:7" x14ac:dyDescent="0.25">
      <c r="A22" s="15">
        <v>3</v>
      </c>
      <c r="B22" s="23" t="s">
        <v>24</v>
      </c>
      <c r="C22" s="17"/>
      <c r="D22" s="17"/>
      <c r="E22" s="41"/>
      <c r="F22" s="41"/>
      <c r="G22" s="40"/>
    </row>
    <row r="23" spans="1:7" x14ac:dyDescent="0.25">
      <c r="A23" s="19">
        <f>A22+0.01</f>
        <v>3.01</v>
      </c>
      <c r="B23" s="17" t="s">
        <v>25</v>
      </c>
      <c r="C23" s="17">
        <f>52.28*0.45*0.65</f>
        <v>15.2919</v>
      </c>
      <c r="D23" s="20" t="s">
        <v>26</v>
      </c>
      <c r="E23" s="43"/>
      <c r="F23" s="39"/>
      <c r="G23" s="44"/>
    </row>
    <row r="24" spans="1:7" x14ac:dyDescent="0.25">
      <c r="A24" s="19">
        <f t="shared" ref="A24:A27" si="0">+A23+0.01</f>
        <v>3.0199999999999996</v>
      </c>
      <c r="B24" s="17" t="s">
        <v>27</v>
      </c>
      <c r="C24" s="17">
        <f>0.8*0.8*0.75</f>
        <v>0.48000000000000009</v>
      </c>
      <c r="D24" s="20" t="s">
        <v>26</v>
      </c>
      <c r="E24" s="38"/>
      <c r="F24" s="39"/>
      <c r="G24" s="40"/>
    </row>
    <row r="25" spans="1:7" x14ac:dyDescent="0.25">
      <c r="A25" s="19">
        <f t="shared" si="0"/>
        <v>3.0299999999999994</v>
      </c>
      <c r="B25" s="17" t="s">
        <v>28</v>
      </c>
      <c r="C25" s="17">
        <f>(52.28*0.4*0.3)+(0.45*0.45*0.45)</f>
        <v>6.3647250000000009</v>
      </c>
      <c r="D25" s="20" t="s">
        <v>26</v>
      </c>
      <c r="E25" s="41"/>
      <c r="F25" s="45"/>
      <c r="G25" s="40"/>
    </row>
    <row r="26" spans="1:7" x14ac:dyDescent="0.25">
      <c r="A26" s="19">
        <f t="shared" si="0"/>
        <v>3.0399999999999991</v>
      </c>
      <c r="B26" s="17" t="s">
        <v>29</v>
      </c>
      <c r="C26" s="17">
        <f>(6.61+7.2+7.86+2.87+7.72+7.15+14.56)*0.2</f>
        <v>10.794000000000002</v>
      </c>
      <c r="D26" s="20" t="s">
        <v>26</v>
      </c>
      <c r="E26" s="41"/>
      <c r="F26" s="45"/>
      <c r="G26" s="40"/>
    </row>
    <row r="27" spans="1:7" x14ac:dyDescent="0.25">
      <c r="A27" s="19">
        <f t="shared" si="0"/>
        <v>3.0499999999999989</v>
      </c>
      <c r="B27" s="17" t="s">
        <v>30</v>
      </c>
      <c r="C27" s="17">
        <f>C23+C24</f>
        <v>15.7719</v>
      </c>
      <c r="D27" s="20" t="s">
        <v>31</v>
      </c>
      <c r="E27" s="41"/>
      <c r="F27" s="45"/>
      <c r="G27" s="40"/>
    </row>
    <row r="28" spans="1:7" ht="26.25" customHeight="1" x14ac:dyDescent="0.25">
      <c r="A28" s="15">
        <v>4</v>
      </c>
      <c r="B28" s="16" t="s">
        <v>32</v>
      </c>
      <c r="C28" s="17"/>
      <c r="D28" s="17"/>
      <c r="E28" s="45"/>
      <c r="F28" s="45"/>
      <c r="G28" s="46"/>
    </row>
    <row r="29" spans="1:7" x14ac:dyDescent="0.25">
      <c r="A29" s="19">
        <f t="shared" ref="A29:A34" si="1">+A28+0.01</f>
        <v>4.01</v>
      </c>
      <c r="B29" s="17" t="s">
        <v>33</v>
      </c>
      <c r="C29" s="17">
        <f>(7.45+6.45+8.4+4.25+0.95+2.7+2.65+2.85+2.8+2.45+2.46+1.15+1.3+0.525+1.65+0.675)*0.25*0.45</f>
        <v>5.4798749999999998</v>
      </c>
      <c r="D29" s="20" t="s">
        <v>26</v>
      </c>
      <c r="E29" s="38"/>
      <c r="F29" s="39"/>
      <c r="G29" s="44"/>
    </row>
    <row r="30" spans="1:7" ht="28.5" x14ac:dyDescent="0.25">
      <c r="A30" s="19">
        <f t="shared" si="1"/>
        <v>4.0199999999999996</v>
      </c>
      <c r="B30" s="24" t="s">
        <v>34</v>
      </c>
      <c r="C30" s="17">
        <f>'[66]3H 56.60M2'!B8</f>
        <v>0.19200000000000003</v>
      </c>
      <c r="D30" s="20" t="s">
        <v>26</v>
      </c>
      <c r="E30" s="38"/>
      <c r="F30" s="39"/>
      <c r="G30" s="40"/>
    </row>
    <row r="31" spans="1:7" x14ac:dyDescent="0.25">
      <c r="A31" s="19">
        <f t="shared" si="1"/>
        <v>4.0299999999999994</v>
      </c>
      <c r="B31" s="18" t="s">
        <v>107</v>
      </c>
      <c r="C31" s="17">
        <f>(6.27+4.01+1.1)*0.15*0.2</f>
        <v>0.34139999999999998</v>
      </c>
      <c r="D31" s="20" t="s">
        <v>26</v>
      </c>
      <c r="E31" s="41"/>
      <c r="F31" s="45"/>
      <c r="G31" s="47"/>
    </row>
    <row r="32" spans="1:7" x14ac:dyDescent="0.25">
      <c r="A32" s="19">
        <f t="shared" si="1"/>
        <v>4.0399999999999991</v>
      </c>
      <c r="B32" s="18" t="s">
        <v>108</v>
      </c>
      <c r="C32" s="17">
        <f>0.15*0.2*3.4</f>
        <v>0.10199999999999999</v>
      </c>
      <c r="D32" s="20" t="s">
        <v>26</v>
      </c>
      <c r="E32" s="38"/>
      <c r="F32" s="39"/>
      <c r="G32" s="44"/>
    </row>
    <row r="33" spans="1:7" x14ac:dyDescent="0.25">
      <c r="A33" s="19">
        <f t="shared" si="1"/>
        <v>4.0499999999999989</v>
      </c>
      <c r="B33" s="17" t="s">
        <v>35</v>
      </c>
      <c r="C33" s="17">
        <f>(1.6+1.2+1.3+1.3+1+1.2+1.2+0.78+1.4+1.4+1.4+1.2+1.2+1.4+1.6+1.6)*0.2*0.15</f>
        <v>0.62340000000000007</v>
      </c>
      <c r="D33" s="20" t="s">
        <v>26</v>
      </c>
      <c r="E33" s="38"/>
      <c r="F33" s="39"/>
      <c r="G33" s="44"/>
    </row>
    <row r="34" spans="1:7" ht="28.5" x14ac:dyDescent="0.25">
      <c r="A34" s="19">
        <f t="shared" si="1"/>
        <v>4.0599999999999987</v>
      </c>
      <c r="B34" s="27" t="s">
        <v>109</v>
      </c>
      <c r="C34" s="17">
        <f>(4.15+3.98)*0.1</f>
        <v>0.81300000000000017</v>
      </c>
      <c r="D34" s="20" t="s">
        <v>26</v>
      </c>
      <c r="E34" s="38"/>
      <c r="F34" s="39"/>
      <c r="G34" s="40"/>
    </row>
    <row r="35" spans="1:7" x14ac:dyDescent="0.25">
      <c r="A35" s="15">
        <v>5</v>
      </c>
      <c r="B35" s="16" t="s">
        <v>36</v>
      </c>
      <c r="C35" s="17"/>
      <c r="D35" s="20"/>
      <c r="E35" s="38"/>
      <c r="F35" s="39"/>
      <c r="G35" s="44"/>
    </row>
    <row r="36" spans="1:7" x14ac:dyDescent="0.25">
      <c r="A36" s="17">
        <f>0.01+A35</f>
        <v>5.01</v>
      </c>
      <c r="B36" s="17" t="s">
        <v>37</v>
      </c>
      <c r="C36" s="17">
        <f>'[66]3H 56.60M2'!B21</f>
        <v>20.912000000000003</v>
      </c>
      <c r="D36" s="20" t="s">
        <v>22</v>
      </c>
      <c r="E36" s="41"/>
      <c r="F36" s="45"/>
      <c r="G36" s="40"/>
    </row>
    <row r="37" spans="1:7" x14ac:dyDescent="0.25">
      <c r="A37" s="17">
        <f>A36+0.01</f>
        <v>5.0199999999999996</v>
      </c>
      <c r="B37" s="17" t="s">
        <v>38</v>
      </c>
      <c r="C37" s="17">
        <f>(9.65+15.3+1.776+1.27+1.16+16.125+4.15+2.15569+3.38+3.02+5.5+14.13+16.2+18.75+12.25+1.26+1.69+1.57+1.5+1.6875+4.125+14+1.17)</f>
        <v>151.81918999999999</v>
      </c>
      <c r="D37" s="20" t="s">
        <v>22</v>
      </c>
      <c r="E37" s="41"/>
      <c r="F37" s="45"/>
      <c r="G37" s="40"/>
    </row>
    <row r="38" spans="1:7" x14ac:dyDescent="0.25">
      <c r="A38" s="15">
        <v>6</v>
      </c>
      <c r="B38" s="16" t="s">
        <v>39</v>
      </c>
      <c r="C38" s="17"/>
      <c r="D38" s="20"/>
      <c r="E38" s="41"/>
      <c r="F38" s="45"/>
      <c r="G38" s="40"/>
    </row>
    <row r="39" spans="1:7" x14ac:dyDescent="0.25">
      <c r="A39" s="17">
        <f>0.01+A38</f>
        <v>6.01</v>
      </c>
      <c r="B39" s="17" t="s">
        <v>40</v>
      </c>
      <c r="C39" s="17">
        <f>'[66]3H 56.60M2'!B10</f>
        <v>56.43</v>
      </c>
      <c r="D39" s="20" t="s">
        <v>22</v>
      </c>
      <c r="E39" s="41"/>
      <c r="F39" s="45"/>
      <c r="G39" s="40"/>
    </row>
    <row r="40" spans="1:7" x14ac:dyDescent="0.25">
      <c r="A40" s="15">
        <v>7</v>
      </c>
      <c r="B40" s="16" t="s">
        <v>41</v>
      </c>
      <c r="C40" s="17"/>
      <c r="D40" s="20"/>
      <c r="E40" s="48"/>
      <c r="F40" s="39"/>
      <c r="G40" s="40"/>
    </row>
    <row r="41" spans="1:7" ht="18.75" customHeight="1" x14ac:dyDescent="0.25">
      <c r="A41" s="19">
        <f t="shared" ref="A41:A47" si="2">+A40+0.01</f>
        <v>7.01</v>
      </c>
      <c r="B41" s="17" t="s">
        <v>42</v>
      </c>
      <c r="C41" s="17">
        <f>(4.15+3.98)+(6.27*0.2*2)+(4.01*0.2*2)+(1.1*0.2*2)+(1.1*0.15)+(1.6*0.2*2)+(1.2*0.15)+(1.2*0.2*2)+(0.8*0.15)+(1.3*0.2*2)+(0.9*0.15)+(1.3*0.2*2)+(0.9*0.15)+(1*0.2*2)+(0.8*0.15)+(1.2*0.2*2)+(0.8*0.15)+(1.2*0.2*2)+(0.8*0.15)+(0.78*0.2*2)+(0.36*0.15)+(1.4*0.2*2)+(1*0.15)+(1.4*0.2*2)+(1*0.15)+(1.4*0.2*2)+(1*0.15)+(1.2*0.2*2)+(0.8*0.15)+(1.2*0.2*2)+(0.8*0.15)+(1.4*0.2*2)+(1*0.15)+(1.6*0.2*2)+(1.2*0.15)+(1.6*0.2*2)+(1.2*0.15)+(3.4*0.2*2)+(3.4*0.15)</f>
        <v>25.212999999999994</v>
      </c>
      <c r="D41" s="20" t="s">
        <v>22</v>
      </c>
      <c r="E41" s="45"/>
      <c r="F41" s="45"/>
      <c r="G41" s="40"/>
    </row>
    <row r="42" spans="1:7" x14ac:dyDescent="0.25">
      <c r="A42" s="19">
        <f t="shared" si="2"/>
        <v>7.02</v>
      </c>
      <c r="B42" s="17" t="s">
        <v>110</v>
      </c>
      <c r="C42" s="17">
        <f>(0.51+9.65+15.3+1.776+1.27+1.16)*2+0.435</f>
        <v>59.767000000000003</v>
      </c>
      <c r="D42" s="20" t="s">
        <v>22</v>
      </c>
      <c r="E42" s="41"/>
      <c r="F42" s="45"/>
      <c r="G42" s="46"/>
    </row>
    <row r="43" spans="1:7" x14ac:dyDescent="0.25">
      <c r="A43" s="19">
        <f t="shared" si="2"/>
        <v>7.0299999999999994</v>
      </c>
      <c r="B43" s="17" t="s">
        <v>43</v>
      </c>
      <c r="C43" s="17">
        <f>(1.1*0.2*2)+(1.1*0.15)+(1.6*0.2*2)+(1.2*0.15)+(1.2*0.2*2)+(0.8*0.15)+(1.3*0.2*2)+(0.9*0.15)+(1.3*0.2*2)+(0.9*0.15)+(1*0.2*2)+(0.8*0.15)+(1.2*0.2*2)+(0.8*0.15)+(1.2*0.2*2)+(0.8*0.15)+(0.78*0.2*2)+(0.36*0.15)+(1.4*0.2*2)+(1*0.15)+(1.4*0.2*2)+(1*0.15)+(1.4*0.2*2)+(1*0.15)+(1.2*0.2*2)+(0.8*0.15)+(1.2*0.2*2)+(0.8*0.15)+(1.4*0.2*2)+(1*0.15)+(1.6*0.2*2)+(1.2*0.15)+(1.6*0.2*2)+(1.2*0.15)+(5.5*0.3)</f>
        <v>12.751000000000001</v>
      </c>
      <c r="D43" s="20" t="s">
        <v>22</v>
      </c>
      <c r="E43" s="48"/>
      <c r="F43" s="39"/>
      <c r="G43" s="40"/>
    </row>
    <row r="44" spans="1:7" x14ac:dyDescent="0.25">
      <c r="A44" s="19">
        <f t="shared" si="2"/>
        <v>7.0399999999999991</v>
      </c>
      <c r="B44" s="17" t="s">
        <v>44</v>
      </c>
      <c r="C44" s="17">
        <f>4.15+3.98</f>
        <v>8.1300000000000008</v>
      </c>
      <c r="D44" s="20" t="s">
        <v>22</v>
      </c>
      <c r="E44" s="41"/>
      <c r="F44" s="45"/>
      <c r="G44" s="40"/>
    </row>
    <row r="45" spans="1:7" x14ac:dyDescent="0.25">
      <c r="A45" s="19">
        <f t="shared" si="2"/>
        <v>7.0499999999999989</v>
      </c>
      <c r="B45" s="17" t="s">
        <v>45</v>
      </c>
      <c r="C45" s="17">
        <f>6.1+6.23</f>
        <v>12.33</v>
      </c>
      <c r="D45" s="20" t="s">
        <v>46</v>
      </c>
      <c r="E45" s="48"/>
      <c r="F45" s="39"/>
      <c r="G45" s="40"/>
    </row>
    <row r="46" spans="1:7" x14ac:dyDescent="0.25">
      <c r="A46" s="19">
        <f t="shared" si="2"/>
        <v>7.0599999999999987</v>
      </c>
      <c r="B46" s="17" t="s">
        <v>47</v>
      </c>
      <c r="C46" s="17">
        <f>'[66]3H 56.60M2'!B34</f>
        <v>113.64999999999999</v>
      </c>
      <c r="D46" s="20" t="s">
        <v>46</v>
      </c>
      <c r="E46" s="41"/>
      <c r="F46" s="45"/>
      <c r="G46" s="40"/>
    </row>
    <row r="47" spans="1:7" x14ac:dyDescent="0.25">
      <c r="A47" s="19">
        <f t="shared" si="2"/>
        <v>7.0699999999999985</v>
      </c>
      <c r="B47" s="17" t="s">
        <v>48</v>
      </c>
      <c r="C47" s="17">
        <f>'[66]3H 56.60M2'!B35</f>
        <v>8.1749999999999989</v>
      </c>
      <c r="D47" s="20" t="s">
        <v>22</v>
      </c>
      <c r="E47" s="41"/>
      <c r="F47" s="45"/>
      <c r="G47" s="40"/>
    </row>
    <row r="48" spans="1:7" x14ac:dyDescent="0.25">
      <c r="A48" s="15">
        <v>8</v>
      </c>
      <c r="B48" s="16" t="s">
        <v>49</v>
      </c>
      <c r="C48" s="17"/>
      <c r="D48" s="20"/>
      <c r="E48" s="41"/>
      <c r="F48" s="45"/>
      <c r="G48" s="40"/>
    </row>
    <row r="49" spans="1:7" ht="28.5" x14ac:dyDescent="0.25">
      <c r="A49" s="28">
        <f>+A48+0.01</f>
        <v>8.01</v>
      </c>
      <c r="B49" s="24" t="s">
        <v>50</v>
      </c>
      <c r="C49" s="17">
        <f>'[66]3H 56.60M2'!B38</f>
        <v>48.92</v>
      </c>
      <c r="D49" s="20" t="s">
        <v>22</v>
      </c>
      <c r="E49" s="41"/>
      <c r="F49" s="45"/>
      <c r="G49" s="40"/>
    </row>
    <row r="50" spans="1:7" x14ac:dyDescent="0.25">
      <c r="A50" s="28">
        <f>+A49+0.01</f>
        <v>8.02</v>
      </c>
      <c r="B50" s="17" t="s">
        <v>51</v>
      </c>
      <c r="C50" s="17">
        <f>'[66]3H 56.60M2'!B39</f>
        <v>1.23</v>
      </c>
      <c r="D50" s="20" t="s">
        <v>22</v>
      </c>
      <c r="E50" s="41"/>
      <c r="F50" s="45"/>
      <c r="G50" s="40"/>
    </row>
    <row r="51" spans="1:7" x14ac:dyDescent="0.25">
      <c r="A51" s="15">
        <v>9</v>
      </c>
      <c r="B51" s="16" t="s">
        <v>52</v>
      </c>
      <c r="C51" s="17"/>
      <c r="D51" s="20"/>
      <c r="E51" s="41"/>
      <c r="F51" s="45"/>
      <c r="G51" s="40"/>
    </row>
    <row r="52" spans="1:7" x14ac:dyDescent="0.25">
      <c r="A52" s="19">
        <f>+A51+0.01</f>
        <v>9.01</v>
      </c>
      <c r="B52" s="17" t="s">
        <v>53</v>
      </c>
      <c r="C52" s="17">
        <f>'[66]3H 56.60M2'!B40</f>
        <v>4.16</v>
      </c>
      <c r="D52" s="20" t="s">
        <v>22</v>
      </c>
      <c r="E52" s="41"/>
      <c r="F52" s="45"/>
      <c r="G52" s="40"/>
    </row>
    <row r="53" spans="1:7" x14ac:dyDescent="0.25">
      <c r="A53" s="15">
        <v>10</v>
      </c>
      <c r="B53" s="16" t="s">
        <v>54</v>
      </c>
      <c r="C53" s="17"/>
      <c r="D53" s="17"/>
      <c r="E53" s="41"/>
      <c r="F53" s="45"/>
      <c r="G53" s="40"/>
    </row>
    <row r="54" spans="1:7" x14ac:dyDescent="0.25">
      <c r="A54" s="19">
        <f t="shared" ref="A54:A58" si="3">+A53+0.01</f>
        <v>10.01</v>
      </c>
      <c r="B54" s="17" t="s">
        <v>55</v>
      </c>
      <c r="C54" s="17">
        <v>1</v>
      </c>
      <c r="D54" s="20" t="s">
        <v>56</v>
      </c>
      <c r="E54" s="41"/>
      <c r="F54" s="45"/>
      <c r="G54" s="40"/>
    </row>
    <row r="55" spans="1:7" ht="14.25" customHeight="1" x14ac:dyDescent="0.25">
      <c r="A55" s="19">
        <f t="shared" si="3"/>
        <v>10.02</v>
      </c>
      <c r="B55" s="17" t="s">
        <v>57</v>
      </c>
      <c r="C55" s="17">
        <v>1</v>
      </c>
      <c r="D55" s="20" t="s">
        <v>56</v>
      </c>
      <c r="E55" s="45"/>
      <c r="F55" s="45"/>
      <c r="G55" s="46"/>
    </row>
    <row r="56" spans="1:7" x14ac:dyDescent="0.25">
      <c r="A56" s="19">
        <f t="shared" si="3"/>
        <v>10.029999999999999</v>
      </c>
      <c r="B56" s="17" t="s">
        <v>111</v>
      </c>
      <c r="C56" s="17">
        <v>1</v>
      </c>
      <c r="D56" s="20" t="s">
        <v>56</v>
      </c>
      <c r="E56" s="41"/>
      <c r="F56" s="45"/>
      <c r="G56" s="40"/>
    </row>
    <row r="57" spans="1:7" x14ac:dyDescent="0.25">
      <c r="A57" s="19">
        <f t="shared" si="3"/>
        <v>10.039999999999999</v>
      </c>
      <c r="B57" s="17" t="s">
        <v>112</v>
      </c>
      <c r="C57" s="17">
        <v>1</v>
      </c>
      <c r="D57" s="20" t="s">
        <v>56</v>
      </c>
      <c r="E57" s="41"/>
      <c r="F57" s="45"/>
      <c r="G57" s="40"/>
    </row>
    <row r="58" spans="1:7" x14ac:dyDescent="0.25">
      <c r="A58" s="19">
        <f t="shared" si="3"/>
        <v>10.049999999999999</v>
      </c>
      <c r="B58" s="17" t="s">
        <v>58</v>
      </c>
      <c r="C58" s="17">
        <v>1</v>
      </c>
      <c r="D58" s="20" t="s">
        <v>56</v>
      </c>
      <c r="E58" s="41"/>
      <c r="F58" s="45"/>
      <c r="G58" s="40"/>
    </row>
    <row r="59" spans="1:7" x14ac:dyDescent="0.25">
      <c r="A59" s="19">
        <f>+A58+0.01</f>
        <v>10.059999999999999</v>
      </c>
      <c r="B59" s="17" t="s">
        <v>59</v>
      </c>
      <c r="C59" s="17">
        <v>2</v>
      </c>
      <c r="D59" s="20" t="s">
        <v>56</v>
      </c>
      <c r="E59" s="41"/>
      <c r="F59" s="45"/>
      <c r="G59" s="40"/>
    </row>
    <row r="60" spans="1:7" x14ac:dyDescent="0.25">
      <c r="A60" s="19">
        <f t="shared" ref="A60:A70" si="4">+A59+0.01</f>
        <v>10.069999999999999</v>
      </c>
      <c r="B60" s="17" t="s">
        <v>113</v>
      </c>
      <c r="C60" s="17">
        <v>1</v>
      </c>
      <c r="D60" s="20" t="s">
        <v>56</v>
      </c>
      <c r="E60" s="48"/>
      <c r="F60" s="39"/>
      <c r="G60" s="44"/>
    </row>
    <row r="61" spans="1:7" x14ac:dyDescent="0.25">
      <c r="A61" s="19">
        <f t="shared" si="4"/>
        <v>10.079999999999998</v>
      </c>
      <c r="B61" s="17" t="s">
        <v>114</v>
      </c>
      <c r="C61" s="17">
        <v>1</v>
      </c>
      <c r="D61" s="20" t="s">
        <v>56</v>
      </c>
      <c r="E61" s="41"/>
      <c r="F61" s="45"/>
      <c r="G61" s="40"/>
    </row>
    <row r="62" spans="1:7" x14ac:dyDescent="0.25">
      <c r="A62" s="19">
        <f t="shared" si="4"/>
        <v>10.089999999999998</v>
      </c>
      <c r="B62" s="17" t="s">
        <v>115</v>
      </c>
      <c r="C62" s="17">
        <v>1</v>
      </c>
      <c r="D62" s="20" t="s">
        <v>56</v>
      </c>
      <c r="E62" s="41"/>
      <c r="F62" s="45"/>
      <c r="G62" s="40"/>
    </row>
    <row r="63" spans="1:7" x14ac:dyDescent="0.25">
      <c r="A63" s="19">
        <f t="shared" si="4"/>
        <v>10.099999999999998</v>
      </c>
      <c r="B63" s="17" t="s">
        <v>60</v>
      </c>
      <c r="C63" s="17">
        <v>1</v>
      </c>
      <c r="D63" s="20" t="s">
        <v>56</v>
      </c>
      <c r="E63" s="41"/>
      <c r="F63" s="45"/>
      <c r="G63" s="40"/>
    </row>
    <row r="64" spans="1:7" x14ac:dyDescent="0.25">
      <c r="A64" s="19">
        <f t="shared" si="4"/>
        <v>10.109999999999998</v>
      </c>
      <c r="B64" s="17" t="s">
        <v>61</v>
      </c>
      <c r="C64" s="17">
        <v>1</v>
      </c>
      <c r="D64" s="20" t="s">
        <v>56</v>
      </c>
      <c r="E64" s="48"/>
      <c r="F64" s="39"/>
      <c r="G64" s="44"/>
    </row>
    <row r="65" spans="1:7" x14ac:dyDescent="0.25">
      <c r="A65" s="19">
        <f t="shared" si="4"/>
        <v>10.119999999999997</v>
      </c>
      <c r="B65" s="17" t="s">
        <v>62</v>
      </c>
      <c r="C65" s="17">
        <v>1</v>
      </c>
      <c r="D65" s="20" t="s">
        <v>56</v>
      </c>
      <c r="E65" s="41"/>
      <c r="F65" s="45"/>
      <c r="G65" s="40"/>
    </row>
    <row r="66" spans="1:7" ht="28.5" x14ac:dyDescent="0.25">
      <c r="A66" s="19">
        <f t="shared" si="4"/>
        <v>10.129999999999997</v>
      </c>
      <c r="B66" s="24" t="s">
        <v>63</v>
      </c>
      <c r="C66" s="25">
        <v>1</v>
      </c>
      <c r="D66" s="26" t="s">
        <v>56</v>
      </c>
      <c r="E66" s="41"/>
      <c r="F66" s="45"/>
      <c r="G66" s="40"/>
    </row>
    <row r="67" spans="1:7" x14ac:dyDescent="0.25">
      <c r="A67" s="19">
        <f t="shared" si="4"/>
        <v>10.139999999999997</v>
      </c>
      <c r="B67" s="17" t="s">
        <v>64</v>
      </c>
      <c r="C67" s="17">
        <v>1</v>
      </c>
      <c r="D67" s="20" t="s">
        <v>20</v>
      </c>
      <c r="E67" s="41"/>
      <c r="F67" s="45"/>
      <c r="G67" s="40"/>
    </row>
    <row r="68" spans="1:7" x14ac:dyDescent="0.25">
      <c r="A68" s="19">
        <f t="shared" si="4"/>
        <v>10.149999999999997</v>
      </c>
      <c r="B68" s="17" t="s">
        <v>65</v>
      </c>
      <c r="C68" s="17">
        <f>1.55+0.25+0.48+0.17</f>
        <v>2.4500000000000002</v>
      </c>
      <c r="D68" s="20" t="s">
        <v>46</v>
      </c>
      <c r="E68" s="41"/>
      <c r="F68" s="45"/>
      <c r="G68" s="40"/>
    </row>
    <row r="69" spans="1:7" x14ac:dyDescent="0.25">
      <c r="A69" s="19">
        <f t="shared" si="4"/>
        <v>10.159999999999997</v>
      </c>
      <c r="B69" s="17" t="s">
        <v>66</v>
      </c>
      <c r="C69" s="17">
        <f>3.98+0.86+6.04</f>
        <v>10.879999999999999</v>
      </c>
      <c r="D69" s="20" t="s">
        <v>46</v>
      </c>
      <c r="E69" s="41"/>
      <c r="F69" s="45"/>
      <c r="G69" s="40"/>
    </row>
    <row r="70" spans="1:7" x14ac:dyDescent="0.25">
      <c r="A70" s="19">
        <f t="shared" si="4"/>
        <v>10.169999999999996</v>
      </c>
      <c r="B70" s="17" t="s">
        <v>116</v>
      </c>
      <c r="C70" s="17">
        <f>11.9+2.96+0.17+0.17</f>
        <v>15.2</v>
      </c>
      <c r="D70" s="20" t="s">
        <v>46</v>
      </c>
      <c r="E70" s="41"/>
      <c r="F70" s="45"/>
      <c r="G70" s="40"/>
    </row>
    <row r="71" spans="1:7" x14ac:dyDescent="0.25">
      <c r="A71" s="15">
        <v>11</v>
      </c>
      <c r="B71" s="16" t="s">
        <v>67</v>
      </c>
      <c r="C71" s="17"/>
      <c r="D71" s="17"/>
      <c r="E71" s="41"/>
      <c r="F71" s="45"/>
      <c r="G71" s="40"/>
    </row>
    <row r="72" spans="1:7" x14ac:dyDescent="0.25">
      <c r="A72" s="19">
        <f>+A71+0.01</f>
        <v>11.01</v>
      </c>
      <c r="B72" s="17" t="s">
        <v>68</v>
      </c>
      <c r="C72" s="17">
        <f>1.015*10.76</f>
        <v>10.921399999999998</v>
      </c>
      <c r="D72" s="20" t="s">
        <v>22</v>
      </c>
      <c r="E72" s="41"/>
      <c r="F72" s="45"/>
      <c r="G72" s="40"/>
    </row>
    <row r="73" spans="1:7" x14ac:dyDescent="0.25">
      <c r="A73" s="19">
        <f>+A72+0.01</f>
        <v>11.02</v>
      </c>
      <c r="B73" s="17" t="s">
        <v>70</v>
      </c>
      <c r="C73" s="17">
        <v>1</v>
      </c>
      <c r="D73" s="20" t="s">
        <v>20</v>
      </c>
      <c r="E73" s="38"/>
      <c r="F73" s="39"/>
      <c r="G73" s="44"/>
    </row>
    <row r="74" spans="1:7" ht="13.5" customHeight="1" x14ac:dyDescent="0.25">
      <c r="A74" s="19">
        <f>+A73+0.01</f>
        <v>11.03</v>
      </c>
      <c r="B74" s="17" t="s">
        <v>71</v>
      </c>
      <c r="C74" s="17">
        <v>4.7559999999999993</v>
      </c>
      <c r="D74" s="20" t="s">
        <v>72</v>
      </c>
      <c r="E74" s="45"/>
      <c r="F74" s="45"/>
      <c r="G74" s="46"/>
    </row>
    <row r="75" spans="1:7" x14ac:dyDescent="0.25">
      <c r="A75" s="15">
        <v>12</v>
      </c>
      <c r="B75" s="16" t="s">
        <v>73</v>
      </c>
      <c r="C75" s="17"/>
      <c r="D75" s="17"/>
      <c r="E75" s="38"/>
      <c r="F75" s="39"/>
      <c r="G75" s="44"/>
    </row>
    <row r="76" spans="1:7" x14ac:dyDescent="0.25">
      <c r="A76" s="19">
        <f t="shared" ref="A76:A84" si="5">+A75+0.01</f>
        <v>12.01</v>
      </c>
      <c r="B76" s="17" t="s">
        <v>74</v>
      </c>
      <c r="C76" s="17">
        <v>6</v>
      </c>
      <c r="D76" s="20" t="s">
        <v>56</v>
      </c>
      <c r="E76" s="41"/>
      <c r="F76" s="41"/>
      <c r="G76" s="40"/>
    </row>
    <row r="77" spans="1:7" x14ac:dyDescent="0.25">
      <c r="A77" s="19">
        <f t="shared" si="5"/>
        <v>12.02</v>
      </c>
      <c r="B77" s="17" t="s">
        <v>75</v>
      </c>
      <c r="C77" s="17">
        <v>3</v>
      </c>
      <c r="D77" s="20" t="s">
        <v>56</v>
      </c>
      <c r="E77" s="41"/>
      <c r="F77" s="41"/>
      <c r="G77" s="40"/>
    </row>
    <row r="78" spans="1:7" x14ac:dyDescent="0.25">
      <c r="A78" s="19">
        <f t="shared" si="5"/>
        <v>12.03</v>
      </c>
      <c r="B78" s="17" t="s">
        <v>76</v>
      </c>
      <c r="C78" s="17">
        <v>1</v>
      </c>
      <c r="D78" s="20" t="s">
        <v>56</v>
      </c>
      <c r="E78" s="48"/>
      <c r="F78" s="39"/>
      <c r="G78" s="44"/>
    </row>
    <row r="79" spans="1:7" x14ac:dyDescent="0.25">
      <c r="A79" s="19">
        <f t="shared" si="5"/>
        <v>12.04</v>
      </c>
      <c r="B79" s="17" t="s">
        <v>77</v>
      </c>
      <c r="C79" s="17">
        <v>1</v>
      </c>
      <c r="D79" s="20" t="s">
        <v>56</v>
      </c>
      <c r="E79" s="45"/>
      <c r="F79" s="45"/>
      <c r="G79" s="44"/>
    </row>
    <row r="80" spans="1:7" x14ac:dyDescent="0.25">
      <c r="A80" s="19">
        <f t="shared" si="5"/>
        <v>12.049999999999999</v>
      </c>
      <c r="B80" s="17" t="s">
        <v>78</v>
      </c>
      <c r="C80" s="17">
        <v>8</v>
      </c>
      <c r="D80" s="20" t="s">
        <v>56</v>
      </c>
      <c r="E80" s="48"/>
      <c r="F80" s="39"/>
      <c r="G80" s="44"/>
    </row>
    <row r="81" spans="1:7" x14ac:dyDescent="0.25">
      <c r="A81" s="19">
        <f t="shared" si="5"/>
        <v>12.059999999999999</v>
      </c>
      <c r="B81" s="17" t="s">
        <v>79</v>
      </c>
      <c r="C81" s="17">
        <v>1</v>
      </c>
      <c r="D81" s="20" t="s">
        <v>56</v>
      </c>
      <c r="E81" s="45"/>
      <c r="F81" s="45"/>
      <c r="G81" s="49"/>
    </row>
    <row r="82" spans="1:7" x14ac:dyDescent="0.25">
      <c r="A82" s="19">
        <f t="shared" si="5"/>
        <v>12.069999999999999</v>
      </c>
      <c r="B82" s="17" t="s">
        <v>80</v>
      </c>
      <c r="C82" s="17">
        <v>1</v>
      </c>
      <c r="D82" s="20" t="s">
        <v>56</v>
      </c>
      <c r="E82" s="48"/>
      <c r="F82" s="39"/>
      <c r="G82" s="44"/>
    </row>
    <row r="83" spans="1:7" x14ac:dyDescent="0.25">
      <c r="A83" s="19">
        <f t="shared" si="5"/>
        <v>12.079999999999998</v>
      </c>
      <c r="B83" s="17" t="s">
        <v>81</v>
      </c>
      <c r="C83" s="17">
        <v>1</v>
      </c>
      <c r="D83" s="20" t="s">
        <v>56</v>
      </c>
      <c r="E83" s="50"/>
      <c r="F83" s="50"/>
      <c r="G83" s="50"/>
    </row>
    <row r="84" spans="1:7" x14ac:dyDescent="0.25">
      <c r="A84" s="19">
        <f t="shared" si="5"/>
        <v>12.089999999999998</v>
      </c>
      <c r="B84" s="17" t="s">
        <v>82</v>
      </c>
      <c r="C84" s="17">
        <v>1</v>
      </c>
      <c r="D84" s="20" t="s">
        <v>56</v>
      </c>
      <c r="E84" s="51"/>
      <c r="F84" s="50"/>
      <c r="G84" s="50"/>
    </row>
    <row r="85" spans="1:7" x14ac:dyDescent="0.25">
      <c r="A85" s="15">
        <v>13</v>
      </c>
      <c r="B85" s="22" t="s">
        <v>83</v>
      </c>
      <c r="C85" s="17"/>
      <c r="D85" s="17"/>
      <c r="E85" s="52"/>
      <c r="F85" s="52"/>
      <c r="G85" s="50"/>
    </row>
    <row r="86" spans="1:7" ht="28.5" x14ac:dyDescent="0.25">
      <c r="A86" s="28">
        <f>+A85+0.01</f>
        <v>13.01</v>
      </c>
      <c r="B86" s="24" t="s">
        <v>84</v>
      </c>
      <c r="C86" s="25">
        <v>6</v>
      </c>
      <c r="D86" s="26" t="s">
        <v>56</v>
      </c>
      <c r="E86" s="40"/>
      <c r="F86" s="53"/>
      <c r="G86" s="50"/>
    </row>
    <row r="87" spans="1:7" x14ac:dyDescent="0.25">
      <c r="A87" s="28">
        <f>+A86+0.01</f>
        <v>13.02</v>
      </c>
      <c r="B87" s="25" t="s">
        <v>85</v>
      </c>
      <c r="C87" s="25">
        <f>10.71*10.76</f>
        <v>115.23960000000001</v>
      </c>
      <c r="D87" s="26" t="s">
        <v>69</v>
      </c>
      <c r="E87" s="40"/>
      <c r="F87" s="53"/>
      <c r="G87" s="50"/>
    </row>
    <row r="88" spans="1:7" x14ac:dyDescent="0.25">
      <c r="A88" s="15">
        <v>14</v>
      </c>
      <c r="B88" s="23" t="s">
        <v>86</v>
      </c>
      <c r="C88" s="17"/>
      <c r="D88" s="17"/>
      <c r="E88" s="40"/>
      <c r="F88" s="53"/>
      <c r="G88" s="50"/>
    </row>
    <row r="89" spans="1:7" x14ac:dyDescent="0.25">
      <c r="A89" s="19">
        <f>+A88+0.01</f>
        <v>14.01</v>
      </c>
      <c r="B89" s="17" t="s">
        <v>87</v>
      </c>
      <c r="C89" s="17">
        <f>'[66]3H 56.60M2'!B43</f>
        <v>305.28750000000002</v>
      </c>
      <c r="D89" s="20" t="s">
        <v>22</v>
      </c>
      <c r="E89" s="40"/>
      <c r="F89" s="53"/>
      <c r="G89" s="50"/>
    </row>
    <row r="90" spans="1:7" x14ac:dyDescent="0.25">
      <c r="A90" s="19">
        <f>+A89+0.01</f>
        <v>14.02</v>
      </c>
      <c r="B90" s="17" t="s">
        <v>88</v>
      </c>
      <c r="C90" s="17">
        <f>'[66]3H 56.60M2'!B44</f>
        <v>305.28750000000002</v>
      </c>
      <c r="D90" s="20" t="s">
        <v>22</v>
      </c>
      <c r="E90" s="40"/>
      <c r="F90" s="53"/>
      <c r="G90" s="50"/>
    </row>
    <row r="91" spans="1:7" x14ac:dyDescent="0.25">
      <c r="A91" s="15">
        <v>15</v>
      </c>
      <c r="B91" s="23" t="s">
        <v>89</v>
      </c>
      <c r="C91" s="16"/>
      <c r="D91" s="22"/>
      <c r="E91" s="51"/>
      <c r="F91" s="51"/>
      <c r="G91" s="50"/>
    </row>
    <row r="92" spans="1:7" x14ac:dyDescent="0.25">
      <c r="A92" s="19">
        <f>A91+0.01</f>
        <v>15.01</v>
      </c>
      <c r="B92" s="17" t="s">
        <v>90</v>
      </c>
      <c r="C92" s="25">
        <v>1</v>
      </c>
      <c r="D92" s="26" t="s">
        <v>91</v>
      </c>
      <c r="E92" s="51"/>
      <c r="F92" s="51"/>
      <c r="G92" s="50"/>
    </row>
    <row r="93" spans="1:7" x14ac:dyDescent="0.25">
      <c r="A93" s="15">
        <v>16</v>
      </c>
      <c r="B93" s="22" t="s">
        <v>92</v>
      </c>
      <c r="C93" s="16"/>
      <c r="D93" s="23"/>
      <c r="E93" s="51"/>
      <c r="F93" s="51"/>
      <c r="G93" s="50"/>
    </row>
    <row r="94" spans="1:7" ht="15.75" thickBot="1" x14ac:dyDescent="0.3">
      <c r="A94" s="19">
        <f>+A93+0.01</f>
        <v>16.010000000000002</v>
      </c>
      <c r="B94" s="17" t="s">
        <v>93</v>
      </c>
      <c r="C94" s="25">
        <v>1</v>
      </c>
      <c r="D94" s="26" t="s">
        <v>94</v>
      </c>
      <c r="E94" s="50"/>
      <c r="F94" s="51"/>
      <c r="G94" s="50"/>
    </row>
    <row r="95" spans="1:7" ht="15.75" thickBot="1" x14ac:dyDescent="0.3">
      <c r="A95" s="29" t="s">
        <v>95</v>
      </c>
      <c r="B95" s="30"/>
      <c r="C95" s="30"/>
      <c r="D95" s="31"/>
      <c r="E95" s="54"/>
      <c r="F95" s="55"/>
      <c r="G95" s="56"/>
    </row>
    <row r="96" spans="1:7" x14ac:dyDescent="0.25">
      <c r="A96" s="32" t="s">
        <v>96</v>
      </c>
      <c r="B96" s="1"/>
      <c r="C96" s="33">
        <v>0.03</v>
      </c>
      <c r="D96" s="18"/>
      <c r="E96" s="39"/>
      <c r="F96" s="57"/>
      <c r="G96" s="58"/>
    </row>
    <row r="97" spans="1:7" x14ac:dyDescent="0.25">
      <c r="A97" s="32" t="s">
        <v>97</v>
      </c>
      <c r="B97" s="1"/>
      <c r="C97" s="33">
        <v>0.03</v>
      </c>
      <c r="D97" s="34"/>
      <c r="E97" s="52"/>
      <c r="F97" s="52"/>
      <c r="G97" s="58"/>
    </row>
    <row r="98" spans="1:7" x14ac:dyDescent="0.25">
      <c r="A98" s="35" t="s">
        <v>98</v>
      </c>
      <c r="B98" s="1"/>
      <c r="C98" s="33">
        <v>0.01</v>
      </c>
      <c r="D98" s="34"/>
      <c r="E98" s="40"/>
      <c r="F98" s="53"/>
      <c r="G98" s="58"/>
    </row>
    <row r="99" spans="1:7" x14ac:dyDescent="0.25">
      <c r="A99" s="32" t="s">
        <v>99</v>
      </c>
      <c r="B99" s="1"/>
      <c r="C99" s="33">
        <v>0.04</v>
      </c>
      <c r="D99" s="34"/>
      <c r="E99" s="40"/>
      <c r="F99" s="53"/>
      <c r="G99" s="59"/>
    </row>
    <row r="100" spans="1:7" x14ac:dyDescent="0.25">
      <c r="A100" s="32" t="s">
        <v>100</v>
      </c>
      <c r="B100" s="1"/>
      <c r="C100" s="33">
        <v>1E-3</v>
      </c>
      <c r="D100" s="34"/>
      <c r="E100" s="40"/>
      <c r="F100" s="53"/>
      <c r="G100" s="40"/>
    </row>
    <row r="101" spans="1:7" x14ac:dyDescent="0.25">
      <c r="A101" s="32" t="s">
        <v>101</v>
      </c>
      <c r="B101" s="1"/>
      <c r="C101" s="33">
        <v>0.1</v>
      </c>
      <c r="D101" s="34"/>
      <c r="E101" s="40"/>
      <c r="F101" s="53"/>
      <c r="G101" s="40"/>
    </row>
    <row r="102" spans="1:7" ht="15.75" thickBot="1" x14ac:dyDescent="0.3">
      <c r="A102" s="32" t="s">
        <v>102</v>
      </c>
      <c r="B102" s="1"/>
      <c r="C102" s="33">
        <v>0.18</v>
      </c>
      <c r="D102" s="34"/>
      <c r="E102" s="40"/>
      <c r="F102" s="53"/>
      <c r="G102" s="60"/>
    </row>
    <row r="103" spans="1:7" ht="15.75" thickBot="1" x14ac:dyDescent="0.3">
      <c r="A103" s="19"/>
      <c r="C103" s="29" t="s">
        <v>103</v>
      </c>
      <c r="D103" s="36"/>
      <c r="E103" s="61"/>
      <c r="F103" s="62"/>
      <c r="G103" s="63"/>
    </row>
    <row r="104" spans="1:7" ht="15.75" thickBot="1" x14ac:dyDescent="0.3">
      <c r="A104" s="37"/>
      <c r="C104" s="17"/>
      <c r="D104" s="17"/>
      <c r="E104" s="38"/>
      <c r="F104" s="39"/>
      <c r="G104" s="64"/>
    </row>
    <row r="105" spans="1:7" ht="15.75" thickBot="1" x14ac:dyDescent="0.3">
      <c r="A105" s="37"/>
      <c r="C105" s="29" t="s">
        <v>104</v>
      </c>
      <c r="D105" s="36"/>
      <c r="E105" s="61"/>
      <c r="F105" s="55"/>
      <c r="G105" s="65"/>
    </row>
  </sheetData>
  <sheetProtection algorithmName="SHA-512" hashValue="WCHZSwNbdNo7EePuqB9Rpy9EzMbxt+kx9+1YZABg+KmP/sFUMVPeEza2kg7w2HFYFX6qgSZflAdMfXCArEhQCA==" saltValue="8WVMz6KFZkZI75/ONlpsUA==" spinCount="100000" sheet="1" objects="1" scenarios="1"/>
  <mergeCells count="8">
    <mergeCell ref="B8:G8"/>
    <mergeCell ref="B10:G10"/>
    <mergeCell ref="A1:G1"/>
    <mergeCell ref="A2:G2"/>
    <mergeCell ref="A3:G3"/>
    <mergeCell ref="A4:G4"/>
    <mergeCell ref="A5:G5"/>
    <mergeCell ref="A6:G6"/>
  </mergeCells>
  <hyperlinks>
    <hyperlink ref="A4" r:id="rId1" display="mailto:crepdom@codetel.net.do"/>
    <hyperlink ref="A5" r:id="rId2" display="http://www.fonper.gov.do/"/>
  </hyperlinks>
  <pageMargins left="0.70866141732283472" right="0.70866141732283472" top="0.74803149606299213" bottom="0.74803149606299213" header="0.31496062992125984" footer="0.31496062992125984"/>
  <pageSetup scale="3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 TIPO 2- 3H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ymoncion</dc:creator>
  <cp:lastModifiedBy>Judith López</cp:lastModifiedBy>
  <cp:lastPrinted>2020-01-29T14:35:55Z</cp:lastPrinted>
  <dcterms:created xsi:type="dcterms:W3CDTF">2020-01-29T13:58:51Z</dcterms:created>
  <dcterms:modified xsi:type="dcterms:W3CDTF">2020-01-29T17:14:44Z</dcterms:modified>
</cp:coreProperties>
</file>